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66925"/>
  <mc:AlternateContent xmlns:mc="http://schemas.openxmlformats.org/markup-compatibility/2006">
    <mc:Choice Requires="x15">
      <x15ac:absPath xmlns:x15ac="http://schemas.microsoft.com/office/spreadsheetml/2010/11/ac" url="C:\Users\kayo_terada\Downloads\"/>
    </mc:Choice>
  </mc:AlternateContent>
  <xr:revisionPtr revIDLastSave="0" documentId="8_{C9165BF0-DDA0-47EF-A9E6-417232D2A9BE}" xr6:coauthVersionLast="47" xr6:coauthVersionMax="47" xr10:uidLastSave="{00000000-0000-0000-0000-000000000000}"/>
  <bookViews>
    <workbookView xWindow="390" yWindow="390" windowWidth="14310" windowHeight="15285" xr2:uid="{560F3355-3AFA-4E11-8FF9-51BA71364B43}"/>
  </bookViews>
  <sheets>
    <sheet name="使い方" sheetId="20" r:id="rId1"/>
    <sheet name="部署別利用人数集計用(週別)" sheetId="19" r:id="rId2"/>
    <sheet name="ポジション別利用人数集計用(週別)" sheetId="12" r:id="rId3"/>
    <sheet name="従業員名簿" sheetId="11" r:id="rId4"/>
    <sheet name="データ貼り付け用 1週目" sheetId="2" r:id="rId5"/>
    <sheet name="データ貼り付け用 2週目" sheetId="4" r:id="rId6"/>
    <sheet name="データ貼り付け用 3週目" sheetId="5" r:id="rId7"/>
    <sheet name="データ貼り付け用 4週目" sheetId="8" r:id="rId8"/>
  </sheets>
  <definedNames>
    <definedName name="_xlnm._FilterDatabase" localSheetId="4" hidden="1">'データ貼り付け用 1週目'!$A$1:$L$347</definedName>
    <definedName name="_xlnm._FilterDatabase" localSheetId="5" hidden="1">'データ貼り付け用 2週目'!$A$1:$L$1</definedName>
    <definedName name="_xlnm._FilterDatabase" localSheetId="6" hidden="1">'データ貼り付け用 3週目'!$A$1:$L$323</definedName>
    <definedName name="_xlnm._FilterDatabase" localSheetId="3" hidden="1">従業員名簿!$A$1:$D$1</definedName>
    <definedName name="_xlnm.Print_Area" localSheetId="5">'データ貼り付け用 2週目'!$A$1:$L$1</definedName>
    <definedName name="_xlnm.Print_Area" localSheetId="2">'ポジション別利用人数集計用(週別)'!$A$1:$R$24</definedName>
    <definedName name="_xlnm.Print_Area" localSheetId="1">'部署別利用人数集計用(週別)'!$A$1:$R$28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3" i="12" l="1"/>
  <c r="Q23" i="12"/>
  <c r="P23" i="12"/>
  <c r="O23" i="12"/>
  <c r="R22" i="12"/>
  <c r="Q22" i="12"/>
  <c r="P22" i="12"/>
  <c r="O22" i="12"/>
  <c r="R21" i="12"/>
  <c r="Q21" i="12"/>
  <c r="P21" i="12"/>
  <c r="O21" i="12"/>
  <c r="R20" i="12"/>
  <c r="Q20" i="12"/>
  <c r="P20" i="12"/>
  <c r="O20" i="12"/>
  <c r="R19" i="12"/>
  <c r="Q19" i="12"/>
  <c r="P19" i="12"/>
  <c r="O19" i="12"/>
  <c r="R18" i="12"/>
  <c r="Q18" i="12"/>
  <c r="P18" i="12"/>
  <c r="O18" i="12"/>
  <c r="R17" i="12"/>
  <c r="Q17" i="12"/>
  <c r="P17" i="12"/>
  <c r="O17" i="12"/>
  <c r="R16" i="12"/>
  <c r="Q16" i="12"/>
  <c r="P16" i="12"/>
  <c r="O16" i="12"/>
  <c r="R15" i="12"/>
  <c r="Q15" i="12"/>
  <c r="P15" i="12"/>
  <c r="O15" i="12"/>
  <c r="R14" i="12"/>
  <c r="Q14" i="12"/>
  <c r="P14" i="12"/>
  <c r="O14" i="12"/>
  <c r="R13" i="12"/>
  <c r="Q13" i="12"/>
  <c r="P13" i="12"/>
  <c r="O13" i="12"/>
  <c r="R12" i="12"/>
  <c r="Q12" i="12"/>
  <c r="P12" i="12"/>
  <c r="O12" i="12"/>
  <c r="R11" i="12"/>
  <c r="Q11" i="12"/>
  <c r="P11" i="12"/>
  <c r="O11" i="12"/>
  <c r="R10" i="12"/>
  <c r="Q10" i="12"/>
  <c r="P10" i="12"/>
  <c r="O10" i="12"/>
  <c r="R9" i="12"/>
  <c r="Q9" i="12"/>
  <c r="P9" i="12"/>
  <c r="O9" i="12"/>
  <c r="R8" i="12"/>
  <c r="Q8" i="12"/>
  <c r="P8" i="12"/>
  <c r="O8" i="12"/>
  <c r="R7" i="12"/>
  <c r="Q7" i="12"/>
  <c r="P7" i="12"/>
  <c r="O7" i="12"/>
  <c r="R6" i="12"/>
  <c r="Q6" i="12"/>
  <c r="P6" i="12"/>
  <c r="O6" i="12"/>
  <c r="R5" i="12"/>
  <c r="Q5" i="12"/>
  <c r="P5" i="12"/>
  <c r="O5" i="12"/>
  <c r="R4" i="12"/>
  <c r="Q4" i="12"/>
  <c r="P4" i="12"/>
  <c r="O4" i="12"/>
  <c r="R3" i="12"/>
  <c r="Q3" i="12"/>
  <c r="P3" i="12"/>
  <c r="O3" i="12"/>
  <c r="R2" i="12"/>
  <c r="R24" i="12" s="1"/>
  <c r="Q2" i="12"/>
  <c r="Q24" i="12" s="1"/>
  <c r="P2" i="12"/>
  <c r="P24" i="12" s="1"/>
  <c r="O2" i="12"/>
  <c r="O24" i="12" s="1"/>
  <c r="N2" i="12"/>
  <c r="R27" i="19" l="1"/>
  <c r="Q27" i="19"/>
  <c r="P27" i="19"/>
  <c r="O27" i="19"/>
  <c r="R26" i="19"/>
  <c r="Q26" i="19"/>
  <c r="P26" i="19"/>
  <c r="O26" i="19"/>
  <c r="R25" i="19"/>
  <c r="Q25" i="19"/>
  <c r="P25" i="19"/>
  <c r="O25" i="19"/>
  <c r="R24" i="19"/>
  <c r="Q24" i="19"/>
  <c r="P24" i="19"/>
  <c r="O24" i="19"/>
  <c r="R23" i="19"/>
  <c r="Q23" i="19"/>
  <c r="P23" i="19"/>
  <c r="O23" i="19"/>
  <c r="R22" i="19"/>
  <c r="Q22" i="19"/>
  <c r="P22" i="19"/>
  <c r="O22" i="19"/>
  <c r="R21" i="19"/>
  <c r="Q21" i="19"/>
  <c r="P21" i="19"/>
  <c r="O21" i="19"/>
  <c r="R20" i="19"/>
  <c r="Q20" i="19"/>
  <c r="P20" i="19"/>
  <c r="O20" i="19"/>
  <c r="R19" i="19"/>
  <c r="Q19" i="19"/>
  <c r="P19" i="19"/>
  <c r="O19" i="19"/>
  <c r="R18" i="19"/>
  <c r="Q18" i="19"/>
  <c r="P18" i="19"/>
  <c r="O18" i="19"/>
  <c r="R17" i="19"/>
  <c r="Q17" i="19"/>
  <c r="P17" i="19"/>
  <c r="O17" i="19"/>
  <c r="R16" i="19"/>
  <c r="Q16" i="19"/>
  <c r="P16" i="19"/>
  <c r="O16" i="19"/>
  <c r="R15" i="19"/>
  <c r="Q15" i="19"/>
  <c r="P15" i="19"/>
  <c r="O15" i="19"/>
  <c r="R14" i="19"/>
  <c r="Q14" i="19"/>
  <c r="P14" i="19"/>
  <c r="O14" i="19"/>
  <c r="R13" i="19"/>
  <c r="Q13" i="19"/>
  <c r="P13" i="19"/>
  <c r="O13" i="19"/>
  <c r="R12" i="19"/>
  <c r="Q12" i="19"/>
  <c r="P12" i="19"/>
  <c r="O12" i="19"/>
  <c r="R11" i="19"/>
  <c r="Q11" i="19"/>
  <c r="P11" i="19"/>
  <c r="O11" i="19"/>
  <c r="R10" i="19"/>
  <c r="Q10" i="19"/>
  <c r="P10" i="19"/>
  <c r="O10" i="19"/>
  <c r="R9" i="19"/>
  <c r="Q9" i="19"/>
  <c r="P9" i="19"/>
  <c r="O9" i="19"/>
  <c r="R8" i="19"/>
  <c r="Q8" i="19"/>
  <c r="P8" i="19"/>
  <c r="O8" i="19"/>
  <c r="R7" i="19"/>
  <c r="Q7" i="19"/>
  <c r="P7" i="19"/>
  <c r="O7" i="19"/>
  <c r="R6" i="19"/>
  <c r="Q6" i="19"/>
  <c r="P6" i="19"/>
  <c r="O6" i="19"/>
  <c r="R5" i="19"/>
  <c r="Q5" i="19"/>
  <c r="P5" i="19"/>
  <c r="O5" i="19"/>
  <c r="R4" i="19"/>
  <c r="Q4" i="19"/>
  <c r="P4" i="19"/>
  <c r="O4" i="19"/>
  <c r="R3" i="19"/>
  <c r="Q3" i="19"/>
  <c r="P3" i="19"/>
  <c r="O3" i="19"/>
  <c r="R2" i="19"/>
  <c r="R28" i="19" s="1"/>
  <c r="Q2" i="19"/>
  <c r="Q28" i="19" s="1"/>
  <c r="P2" i="19"/>
  <c r="P28" i="19" s="1"/>
  <c r="O2" i="19"/>
  <c r="O28" i="19" s="1"/>
  <c r="B23" i="12" l="1"/>
  <c r="B22" i="12"/>
  <c r="B21" i="12"/>
  <c r="B20" i="12"/>
  <c r="B19" i="12"/>
  <c r="B18" i="12"/>
  <c r="B17" i="12"/>
  <c r="B16" i="12"/>
  <c r="B15" i="12"/>
  <c r="B14" i="12"/>
  <c r="B13" i="12"/>
  <c r="B12" i="12"/>
  <c r="B11" i="12"/>
  <c r="B10" i="12"/>
  <c r="B9" i="12"/>
  <c r="B8" i="12"/>
  <c r="B7" i="12"/>
  <c r="B6" i="12"/>
  <c r="B5" i="12"/>
  <c r="B4" i="12"/>
  <c r="B3" i="12"/>
  <c r="B2" i="12"/>
  <c r="N23" i="12"/>
  <c r="M23" i="12"/>
  <c r="L23" i="12"/>
  <c r="K23" i="12"/>
  <c r="N22" i="12"/>
  <c r="M22" i="12"/>
  <c r="L22" i="12"/>
  <c r="K22" i="12"/>
  <c r="N21" i="12"/>
  <c r="M21" i="12"/>
  <c r="L21" i="12"/>
  <c r="K21" i="12"/>
  <c r="N20" i="12"/>
  <c r="M20" i="12"/>
  <c r="L20" i="12"/>
  <c r="K20" i="12"/>
  <c r="N19" i="12"/>
  <c r="M19" i="12"/>
  <c r="L19" i="12"/>
  <c r="K19" i="12"/>
  <c r="N18" i="12"/>
  <c r="M18" i="12"/>
  <c r="L18" i="12"/>
  <c r="K18" i="12"/>
  <c r="N17" i="12"/>
  <c r="M17" i="12"/>
  <c r="L17" i="12"/>
  <c r="K17" i="12"/>
  <c r="N16" i="12"/>
  <c r="M16" i="12"/>
  <c r="L16" i="12"/>
  <c r="K16" i="12"/>
  <c r="N15" i="12"/>
  <c r="M15" i="12"/>
  <c r="L15" i="12"/>
  <c r="K15" i="12"/>
  <c r="N14" i="12"/>
  <c r="M14" i="12"/>
  <c r="L14" i="12"/>
  <c r="K14" i="12"/>
  <c r="N13" i="12"/>
  <c r="M13" i="12"/>
  <c r="L13" i="12"/>
  <c r="K13" i="12"/>
  <c r="N12" i="12"/>
  <c r="M12" i="12"/>
  <c r="L12" i="12"/>
  <c r="K12" i="12"/>
  <c r="N11" i="12"/>
  <c r="M11" i="12"/>
  <c r="L11" i="12"/>
  <c r="K11" i="12"/>
  <c r="N10" i="12"/>
  <c r="M10" i="12"/>
  <c r="L10" i="12"/>
  <c r="K10" i="12"/>
  <c r="N9" i="12"/>
  <c r="M9" i="12"/>
  <c r="L9" i="12"/>
  <c r="K9" i="12"/>
  <c r="N8" i="12"/>
  <c r="M8" i="12"/>
  <c r="L8" i="12"/>
  <c r="K8" i="12"/>
  <c r="N7" i="12"/>
  <c r="M7" i="12"/>
  <c r="L7" i="12"/>
  <c r="K7" i="12"/>
  <c r="N6" i="12"/>
  <c r="M6" i="12"/>
  <c r="L6" i="12"/>
  <c r="K6" i="12"/>
  <c r="N5" i="12"/>
  <c r="M5" i="12"/>
  <c r="L5" i="12"/>
  <c r="K5" i="12"/>
  <c r="N4" i="12"/>
  <c r="M4" i="12"/>
  <c r="L4" i="12"/>
  <c r="K4" i="12"/>
  <c r="N3" i="12"/>
  <c r="M3" i="12"/>
  <c r="L3" i="12"/>
  <c r="K3" i="12"/>
  <c r="M2" i="12"/>
  <c r="L2" i="12"/>
  <c r="K2" i="12"/>
  <c r="N27" i="19"/>
  <c r="M27" i="19"/>
  <c r="L27" i="19"/>
  <c r="K27" i="19"/>
  <c r="B27" i="19"/>
  <c r="N22" i="19"/>
  <c r="M22" i="19"/>
  <c r="L22" i="19"/>
  <c r="K22" i="19"/>
  <c r="B22" i="19"/>
  <c r="N26" i="19"/>
  <c r="M26" i="19"/>
  <c r="L26" i="19"/>
  <c r="K26" i="19"/>
  <c r="B26" i="19"/>
  <c r="N23" i="19"/>
  <c r="M23" i="19"/>
  <c r="L23" i="19"/>
  <c r="K23" i="19"/>
  <c r="B23" i="19"/>
  <c r="N25" i="19"/>
  <c r="M25" i="19"/>
  <c r="L25" i="19"/>
  <c r="K25" i="19"/>
  <c r="B25" i="19"/>
  <c r="N11" i="19"/>
  <c r="M11" i="19"/>
  <c r="L11" i="19"/>
  <c r="K11" i="19"/>
  <c r="B11" i="19"/>
  <c r="N16" i="19"/>
  <c r="M16" i="19"/>
  <c r="L16" i="19"/>
  <c r="K16" i="19"/>
  <c r="B16" i="19"/>
  <c r="N19" i="19"/>
  <c r="M19" i="19"/>
  <c r="L19" i="19"/>
  <c r="K19" i="19"/>
  <c r="B19" i="19"/>
  <c r="N24" i="19"/>
  <c r="M24" i="19"/>
  <c r="L24" i="19"/>
  <c r="K24" i="19"/>
  <c r="B24" i="19"/>
  <c r="N13" i="19"/>
  <c r="M13" i="19"/>
  <c r="L13" i="19"/>
  <c r="K13" i="19"/>
  <c r="B13" i="19"/>
  <c r="N14" i="19"/>
  <c r="M14" i="19"/>
  <c r="L14" i="19"/>
  <c r="K14" i="19"/>
  <c r="B14" i="19"/>
  <c r="N17" i="19"/>
  <c r="M17" i="19"/>
  <c r="L17" i="19"/>
  <c r="K17" i="19"/>
  <c r="B17" i="19"/>
  <c r="N15" i="19"/>
  <c r="M15" i="19"/>
  <c r="L15" i="19"/>
  <c r="K15" i="19"/>
  <c r="B15" i="19"/>
  <c r="N21" i="19"/>
  <c r="M21" i="19"/>
  <c r="L21" i="19"/>
  <c r="K21" i="19"/>
  <c r="B21" i="19"/>
  <c r="N6" i="19"/>
  <c r="M6" i="19"/>
  <c r="L6" i="19"/>
  <c r="K6" i="19"/>
  <c r="B6" i="19"/>
  <c r="N10" i="19"/>
  <c r="M10" i="19"/>
  <c r="L10" i="19"/>
  <c r="K10" i="19"/>
  <c r="B10" i="19"/>
  <c r="N9" i="19"/>
  <c r="M9" i="19"/>
  <c r="L9" i="19"/>
  <c r="K9" i="19"/>
  <c r="B9" i="19"/>
  <c r="N12" i="19"/>
  <c r="M12" i="19"/>
  <c r="L12" i="19"/>
  <c r="K12" i="19"/>
  <c r="B12" i="19"/>
  <c r="N18" i="19"/>
  <c r="M18" i="19"/>
  <c r="L18" i="19"/>
  <c r="K18" i="19"/>
  <c r="B18" i="19"/>
  <c r="N8" i="19"/>
  <c r="M8" i="19"/>
  <c r="L8" i="19"/>
  <c r="K8" i="19"/>
  <c r="B8" i="19"/>
  <c r="N5" i="19"/>
  <c r="M5" i="19"/>
  <c r="L5" i="19"/>
  <c r="K5" i="19"/>
  <c r="B5" i="19"/>
  <c r="N20" i="19"/>
  <c r="M20" i="19"/>
  <c r="L20" i="19"/>
  <c r="K20" i="19"/>
  <c r="B20" i="19"/>
  <c r="N4" i="19"/>
  <c r="M4" i="19"/>
  <c r="L4" i="19"/>
  <c r="K4" i="19"/>
  <c r="B4" i="19"/>
  <c r="N7" i="19"/>
  <c r="M7" i="19"/>
  <c r="L7" i="19"/>
  <c r="K7" i="19"/>
  <c r="B7" i="19"/>
  <c r="N3" i="19"/>
  <c r="M3" i="19"/>
  <c r="L3" i="19"/>
  <c r="K3" i="19"/>
  <c r="B3" i="19"/>
  <c r="N2" i="19"/>
  <c r="M2" i="19"/>
  <c r="L2" i="19"/>
  <c r="K2" i="19"/>
  <c r="B2" i="19"/>
  <c r="F18" i="12" l="1"/>
  <c r="M24" i="12"/>
  <c r="L24" i="12"/>
  <c r="K24" i="12"/>
  <c r="E7" i="12"/>
  <c r="J4" i="12"/>
  <c r="G4" i="12"/>
  <c r="I4" i="12"/>
  <c r="H4" i="12"/>
  <c r="J8" i="12"/>
  <c r="H8" i="12"/>
  <c r="G8" i="12"/>
  <c r="I8" i="12"/>
  <c r="J12" i="12"/>
  <c r="H12" i="12"/>
  <c r="G12" i="12"/>
  <c r="I12" i="12"/>
  <c r="J16" i="12"/>
  <c r="H16" i="12"/>
  <c r="G16" i="12"/>
  <c r="I16" i="12"/>
  <c r="J20" i="12"/>
  <c r="G20" i="12"/>
  <c r="I20" i="12"/>
  <c r="H20" i="12"/>
  <c r="J5" i="12"/>
  <c r="H5" i="12"/>
  <c r="I5" i="12"/>
  <c r="G5" i="12"/>
  <c r="J9" i="12"/>
  <c r="H9" i="12"/>
  <c r="I9" i="12"/>
  <c r="G9" i="12"/>
  <c r="J13" i="12"/>
  <c r="I13" i="12"/>
  <c r="H13" i="12"/>
  <c r="G13" i="12"/>
  <c r="J17" i="12"/>
  <c r="I17" i="12"/>
  <c r="H17" i="12"/>
  <c r="G17" i="12"/>
  <c r="J21" i="12"/>
  <c r="I21" i="12"/>
  <c r="H21" i="12"/>
  <c r="G21" i="12"/>
  <c r="B24" i="12"/>
  <c r="J24" i="12" s="1"/>
  <c r="J2" i="12"/>
  <c r="H2" i="12"/>
  <c r="G2" i="12"/>
  <c r="I2" i="12"/>
  <c r="J6" i="12"/>
  <c r="H6" i="12"/>
  <c r="G6" i="12"/>
  <c r="I6" i="12"/>
  <c r="J10" i="12"/>
  <c r="G10" i="12"/>
  <c r="I10" i="12"/>
  <c r="H10" i="12"/>
  <c r="J14" i="12"/>
  <c r="H14" i="12"/>
  <c r="G14" i="12"/>
  <c r="I14" i="12"/>
  <c r="J18" i="12"/>
  <c r="H18" i="12"/>
  <c r="G18" i="12"/>
  <c r="I18" i="12"/>
  <c r="J22" i="12"/>
  <c r="G22" i="12"/>
  <c r="I22" i="12"/>
  <c r="H22" i="12"/>
  <c r="J3" i="12"/>
  <c r="H3" i="12"/>
  <c r="I3" i="12"/>
  <c r="G3" i="12"/>
  <c r="J7" i="12"/>
  <c r="H7" i="12"/>
  <c r="I7" i="12"/>
  <c r="G7" i="12"/>
  <c r="J11" i="12"/>
  <c r="H11" i="12"/>
  <c r="I11" i="12"/>
  <c r="G11" i="12"/>
  <c r="J15" i="12"/>
  <c r="H15" i="12"/>
  <c r="I15" i="12"/>
  <c r="G15" i="12"/>
  <c r="J19" i="12"/>
  <c r="I19" i="12"/>
  <c r="H19" i="12"/>
  <c r="G19" i="12"/>
  <c r="J23" i="12"/>
  <c r="I23" i="12"/>
  <c r="H23" i="12"/>
  <c r="G23" i="12"/>
  <c r="F20" i="19"/>
  <c r="J20" i="19"/>
  <c r="I20" i="19"/>
  <c r="G20" i="19"/>
  <c r="H20" i="19"/>
  <c r="F12" i="19"/>
  <c r="J12" i="19"/>
  <c r="I12" i="19"/>
  <c r="H12" i="19"/>
  <c r="G12" i="19"/>
  <c r="J21" i="19"/>
  <c r="I21" i="19"/>
  <c r="H21" i="19"/>
  <c r="G21" i="19"/>
  <c r="J13" i="19"/>
  <c r="I13" i="19"/>
  <c r="G13" i="19"/>
  <c r="H13" i="19"/>
  <c r="J11" i="19"/>
  <c r="I11" i="19"/>
  <c r="G11" i="19"/>
  <c r="H11" i="19"/>
  <c r="J22" i="19"/>
  <c r="I22" i="19"/>
  <c r="G22" i="19"/>
  <c r="H22" i="19"/>
  <c r="J3" i="19"/>
  <c r="I3" i="19"/>
  <c r="H3" i="19"/>
  <c r="G3" i="19"/>
  <c r="J5" i="19"/>
  <c r="I5" i="19"/>
  <c r="H5" i="19"/>
  <c r="G5" i="19"/>
  <c r="J9" i="19"/>
  <c r="G9" i="19"/>
  <c r="I9" i="19"/>
  <c r="H9" i="19"/>
  <c r="J15" i="19"/>
  <c r="I15" i="19"/>
  <c r="G15" i="19"/>
  <c r="H15" i="19"/>
  <c r="J24" i="19"/>
  <c r="I24" i="19"/>
  <c r="H24" i="19"/>
  <c r="G24" i="19"/>
  <c r="J25" i="19"/>
  <c r="I25" i="19"/>
  <c r="G25" i="19"/>
  <c r="H25" i="19"/>
  <c r="J27" i="19"/>
  <c r="I27" i="19"/>
  <c r="G27" i="19"/>
  <c r="H27" i="19"/>
  <c r="J2" i="19"/>
  <c r="G2" i="19"/>
  <c r="I2" i="19"/>
  <c r="H2" i="19"/>
  <c r="J7" i="19"/>
  <c r="I7" i="19"/>
  <c r="H7" i="19"/>
  <c r="G7" i="19"/>
  <c r="F8" i="19"/>
  <c r="J8" i="19"/>
  <c r="I8" i="19"/>
  <c r="G8" i="19"/>
  <c r="H8" i="19"/>
  <c r="F10" i="19"/>
  <c r="J10" i="19"/>
  <c r="I10" i="19"/>
  <c r="H10" i="19"/>
  <c r="G10" i="19"/>
  <c r="J17" i="19"/>
  <c r="I17" i="19"/>
  <c r="H17" i="19"/>
  <c r="G17" i="19"/>
  <c r="J19" i="19"/>
  <c r="I19" i="19"/>
  <c r="H19" i="19"/>
  <c r="G19" i="19"/>
  <c r="F23" i="19"/>
  <c r="J23" i="19"/>
  <c r="I23" i="19"/>
  <c r="H23" i="19"/>
  <c r="G23" i="19"/>
  <c r="J4" i="19"/>
  <c r="I4" i="19"/>
  <c r="G4" i="19"/>
  <c r="H4" i="19"/>
  <c r="J18" i="19"/>
  <c r="I18" i="19"/>
  <c r="G18" i="19"/>
  <c r="H18" i="19"/>
  <c r="J6" i="19"/>
  <c r="I6" i="19"/>
  <c r="G6" i="19"/>
  <c r="H6" i="19"/>
  <c r="J14" i="19"/>
  <c r="I14" i="19"/>
  <c r="H14" i="19"/>
  <c r="G14" i="19"/>
  <c r="J16" i="19"/>
  <c r="G16" i="19"/>
  <c r="I16" i="19"/>
  <c r="H16" i="19"/>
  <c r="J26" i="19"/>
  <c r="G26" i="19"/>
  <c r="I26" i="19"/>
  <c r="H26" i="19"/>
  <c r="F9" i="19"/>
  <c r="F5" i="19"/>
  <c r="N24" i="12"/>
  <c r="E21" i="12"/>
  <c r="D24" i="12"/>
  <c r="C19" i="19"/>
  <c r="D13" i="19"/>
  <c r="E4" i="19"/>
  <c r="E6" i="19"/>
  <c r="N28" i="19"/>
  <c r="D4" i="19"/>
  <c r="C21" i="19"/>
  <c r="E17" i="19"/>
  <c r="E25" i="19"/>
  <c r="C22" i="19"/>
  <c r="E21" i="19"/>
  <c r="D11" i="19"/>
  <c r="B28" i="19"/>
  <c r="D15" i="19"/>
  <c r="E19" i="19"/>
  <c r="E13" i="19"/>
  <c r="E23" i="19"/>
  <c r="F7" i="19"/>
  <c r="D9" i="19"/>
  <c r="D6" i="19"/>
  <c r="C15" i="19"/>
  <c r="C13" i="19"/>
  <c r="C24" i="19"/>
  <c r="D25" i="19"/>
  <c r="C23" i="19"/>
  <c r="E26" i="19"/>
  <c r="D22" i="19"/>
  <c r="C20" i="19"/>
  <c r="C12" i="19"/>
  <c r="F22" i="19"/>
  <c r="D2" i="19"/>
  <c r="C3" i="19"/>
  <c r="D20" i="19"/>
  <c r="D12" i="19"/>
  <c r="C9" i="19"/>
  <c r="D21" i="19"/>
  <c r="C17" i="19"/>
  <c r="E14" i="19"/>
  <c r="F3" i="19"/>
  <c r="M28" i="19"/>
  <c r="D3" i="19"/>
  <c r="E20" i="19"/>
  <c r="D5" i="19"/>
  <c r="E18" i="19"/>
  <c r="E11" i="19"/>
  <c r="F17" i="19"/>
  <c r="F13" i="19"/>
  <c r="E16" i="19"/>
  <c r="C25" i="19"/>
  <c r="C2" i="19"/>
  <c r="F21" i="19"/>
  <c r="F15" i="19"/>
  <c r="F19" i="19"/>
  <c r="C11" i="19"/>
  <c r="E12" i="19"/>
  <c r="E22" i="19"/>
  <c r="C4" i="19"/>
  <c r="C5" i="19"/>
  <c r="C27" i="19"/>
  <c r="E2" i="19"/>
  <c r="C7" i="19"/>
  <c r="F4" i="19"/>
  <c r="C8" i="19"/>
  <c r="F18" i="19"/>
  <c r="C10" i="19"/>
  <c r="F6" i="19"/>
  <c r="F14" i="19"/>
  <c r="D24" i="19"/>
  <c r="F16" i="19"/>
  <c r="F26" i="19"/>
  <c r="D27" i="19"/>
  <c r="K28" i="19"/>
  <c r="F2" i="19"/>
  <c r="E3" i="19"/>
  <c r="D7" i="19"/>
  <c r="E5" i="19"/>
  <c r="D8" i="19"/>
  <c r="C18" i="19"/>
  <c r="E9" i="19"/>
  <c r="D10" i="19"/>
  <c r="C6" i="19"/>
  <c r="E15" i="19"/>
  <c r="D17" i="19"/>
  <c r="C14" i="19"/>
  <c r="E24" i="19"/>
  <c r="D19" i="19"/>
  <c r="C16" i="19"/>
  <c r="F11" i="19"/>
  <c r="D23" i="19"/>
  <c r="C26" i="19"/>
  <c r="E27" i="19"/>
  <c r="L28" i="19"/>
  <c r="E7" i="19"/>
  <c r="E8" i="19"/>
  <c r="D18" i="19"/>
  <c r="E10" i="19"/>
  <c r="D14" i="19"/>
  <c r="F24" i="19"/>
  <c r="D16" i="19"/>
  <c r="F25" i="19"/>
  <c r="D26" i="19"/>
  <c r="F27" i="19"/>
  <c r="F7" i="12"/>
  <c r="F23" i="12"/>
  <c r="F22" i="12"/>
  <c r="F21" i="12"/>
  <c r="F20" i="12"/>
  <c r="F19" i="12"/>
  <c r="F17" i="12"/>
  <c r="F16" i="12"/>
  <c r="F15" i="12"/>
  <c r="F14" i="12"/>
  <c r="F13" i="12"/>
  <c r="F12" i="12"/>
  <c r="F11" i="12"/>
  <c r="F10" i="12"/>
  <c r="F9" i="12"/>
  <c r="F8" i="12"/>
  <c r="F5" i="12"/>
  <c r="F3" i="12"/>
  <c r="E23" i="12"/>
  <c r="E22" i="12"/>
  <c r="E20" i="12"/>
  <c r="E19" i="12"/>
  <c r="E18" i="12"/>
  <c r="E17" i="12"/>
  <c r="E16" i="12"/>
  <c r="E15" i="12"/>
  <c r="E14" i="12"/>
  <c r="E13" i="12"/>
  <c r="E12" i="12"/>
  <c r="E11" i="12"/>
  <c r="E10" i="12"/>
  <c r="E9" i="12"/>
  <c r="E8" i="12"/>
  <c r="E5" i="12"/>
  <c r="D23" i="12"/>
  <c r="D22" i="12"/>
  <c r="D21" i="12"/>
  <c r="D20" i="12"/>
  <c r="D19" i="12"/>
  <c r="D18" i="12"/>
  <c r="D17" i="12"/>
  <c r="D16" i="12"/>
  <c r="D15" i="12"/>
  <c r="D14" i="12"/>
  <c r="D13" i="12"/>
  <c r="D12" i="12"/>
  <c r="D11" i="12"/>
  <c r="D10" i="12"/>
  <c r="D9" i="12"/>
  <c r="D8" i="12"/>
  <c r="D7" i="12"/>
  <c r="C23" i="12"/>
  <c r="C22" i="12"/>
  <c r="C21" i="12"/>
  <c r="C20" i="12"/>
  <c r="C19" i="12"/>
  <c r="C18" i="12"/>
  <c r="C17" i="12"/>
  <c r="C16" i="12"/>
  <c r="C15" i="12"/>
  <c r="C14" i="12"/>
  <c r="C13" i="12"/>
  <c r="C12" i="12"/>
  <c r="C11" i="12"/>
  <c r="C10" i="12"/>
  <c r="C9" i="12"/>
  <c r="C8" i="12"/>
  <c r="C7" i="12"/>
  <c r="C5" i="12"/>
  <c r="F6" i="12"/>
  <c r="E6" i="12"/>
  <c r="C6" i="12"/>
  <c r="D6" i="12"/>
  <c r="D5" i="12"/>
  <c r="D4" i="12"/>
  <c r="C3" i="12"/>
  <c r="F4" i="12"/>
  <c r="D3" i="12"/>
  <c r="E3" i="12"/>
  <c r="E4" i="12"/>
  <c r="C4" i="12"/>
  <c r="F2" i="12"/>
  <c r="H24" i="12" l="1"/>
  <c r="G24" i="12"/>
  <c r="I24" i="12"/>
  <c r="J28" i="19"/>
  <c r="I28" i="19"/>
  <c r="H28" i="19"/>
  <c r="G28" i="19"/>
  <c r="F24" i="12"/>
  <c r="C24" i="12"/>
  <c r="E24" i="12"/>
  <c r="F28" i="19"/>
  <c r="E28" i="19"/>
  <c r="D28" i="19"/>
  <c r="C28" i="19"/>
  <c r="E2" i="12"/>
  <c r="D2" i="12"/>
  <c r="C2" i="12"/>
</calcChain>
</file>

<file path=xl/sharedStrings.xml><?xml version="1.0" encoding="utf-8"?>
<sst xmlns="http://schemas.openxmlformats.org/spreadsheetml/2006/main" count="101" uniqueCount="47">
  <si>
    <t>name</t>
  </si>
  <si>
    <t>eMailAddress</t>
  </si>
  <si>
    <t>groups</t>
  </si>
  <si>
    <t>position</t>
  </si>
  <si>
    <t>部署</t>
    <rPh sb="0" eb="2">
      <t>ブショ</t>
    </rPh>
    <phoneticPr fontId="2"/>
  </si>
  <si>
    <t>所属人数</t>
    <rPh sb="0" eb="2">
      <t>ショゾク</t>
    </rPh>
    <rPh sb="2" eb="4">
      <t>ニンズウ</t>
    </rPh>
    <phoneticPr fontId="2"/>
  </si>
  <si>
    <t>第3週投稿人数(0513_0519)</t>
    <rPh sb="0" eb="1">
      <t>ダイ</t>
    </rPh>
    <rPh sb="2" eb="3">
      <t>シュウ</t>
    </rPh>
    <rPh sb="3" eb="5">
      <t>トウコウ</t>
    </rPh>
    <rPh sb="5" eb="7">
      <t>ニンズウ</t>
    </rPh>
    <phoneticPr fontId="2"/>
  </si>
  <si>
    <t>全体</t>
    <rPh sb="0" eb="2">
      <t>ゼンタイ</t>
    </rPh>
    <phoneticPr fontId="2"/>
  </si>
  <si>
    <t>第1週投稿人数</t>
    <rPh sb="0" eb="1">
      <t>ダイ</t>
    </rPh>
    <rPh sb="2" eb="3">
      <t>シュウ</t>
    </rPh>
    <rPh sb="3" eb="5">
      <t>トウコウ</t>
    </rPh>
    <rPh sb="5" eb="7">
      <t>ニンズウ</t>
    </rPh>
    <phoneticPr fontId="2"/>
  </si>
  <si>
    <t>第2週投稿人数</t>
    <rPh sb="0" eb="1">
      <t>ダイ</t>
    </rPh>
    <rPh sb="2" eb="3">
      <t>シュウ</t>
    </rPh>
    <rPh sb="3" eb="5">
      <t>トウコウ</t>
    </rPh>
    <rPh sb="5" eb="7">
      <t>ニンズウ</t>
    </rPh>
    <phoneticPr fontId="2"/>
  </si>
  <si>
    <t>第3週投稿人数</t>
    <rPh sb="0" eb="1">
      <t>ダイ</t>
    </rPh>
    <rPh sb="2" eb="3">
      <t>シュウ</t>
    </rPh>
    <rPh sb="3" eb="5">
      <t>トウコウ</t>
    </rPh>
    <rPh sb="5" eb="7">
      <t>ニンズウ</t>
    </rPh>
    <phoneticPr fontId="2"/>
  </si>
  <si>
    <t>第4週投稿人数</t>
    <rPh sb="0" eb="1">
      <t>ダイ</t>
    </rPh>
    <rPh sb="2" eb="3">
      <t>シュウ</t>
    </rPh>
    <rPh sb="3" eb="5">
      <t>トウコウ</t>
    </rPh>
    <rPh sb="5" eb="7">
      <t>ニンズウ</t>
    </rPh>
    <phoneticPr fontId="2"/>
  </si>
  <si>
    <t>第1週投稿率</t>
    <rPh sb="0" eb="1">
      <t>ダイ</t>
    </rPh>
    <rPh sb="2" eb="3">
      <t>シュウ</t>
    </rPh>
    <rPh sb="3" eb="5">
      <t>トウコウ</t>
    </rPh>
    <rPh sb="5" eb="6">
      <t>リツ</t>
    </rPh>
    <phoneticPr fontId="2"/>
  </si>
  <si>
    <t>第2週投稿率</t>
    <rPh sb="0" eb="1">
      <t>ダイ</t>
    </rPh>
    <rPh sb="2" eb="3">
      <t>シュウ</t>
    </rPh>
    <rPh sb="3" eb="5">
      <t>トウコウ</t>
    </rPh>
    <rPh sb="5" eb="6">
      <t>リツ</t>
    </rPh>
    <phoneticPr fontId="2"/>
  </si>
  <si>
    <t>第3週投稿率</t>
    <rPh sb="0" eb="1">
      <t>ダイ</t>
    </rPh>
    <rPh sb="2" eb="3">
      <t>シュウ</t>
    </rPh>
    <rPh sb="3" eb="5">
      <t>トウコウ</t>
    </rPh>
    <rPh sb="5" eb="6">
      <t>リツ</t>
    </rPh>
    <phoneticPr fontId="2"/>
  </si>
  <si>
    <t>第4週投稿率</t>
    <rPh sb="0" eb="1">
      <t>ダイ</t>
    </rPh>
    <rPh sb="2" eb="3">
      <t>シュウ</t>
    </rPh>
    <rPh sb="3" eb="5">
      <t>トウコウ</t>
    </rPh>
    <rPh sb="5" eb="6">
      <t>リツ</t>
    </rPh>
    <phoneticPr fontId="2"/>
  </si>
  <si>
    <t>第1週利用率</t>
    <rPh sb="0" eb="1">
      <t>ダイ</t>
    </rPh>
    <rPh sb="2" eb="3">
      <t>シュウ</t>
    </rPh>
    <rPh sb="3" eb="6">
      <t>リヨウリツ</t>
    </rPh>
    <phoneticPr fontId="2"/>
  </si>
  <si>
    <t>第2週利用率</t>
    <rPh sb="0" eb="1">
      <t>ダイ</t>
    </rPh>
    <rPh sb="2" eb="3">
      <t>シュウ</t>
    </rPh>
    <rPh sb="3" eb="6">
      <t>リヨウリツ</t>
    </rPh>
    <phoneticPr fontId="2"/>
  </si>
  <si>
    <t>第3週利用率</t>
    <rPh sb="0" eb="1">
      <t>ダイ</t>
    </rPh>
    <rPh sb="2" eb="3">
      <t>シュウ</t>
    </rPh>
    <rPh sb="3" eb="6">
      <t>リヨウリツ</t>
    </rPh>
    <phoneticPr fontId="2"/>
  </si>
  <si>
    <t>第4週利用率</t>
    <rPh sb="0" eb="1">
      <t>ダイ</t>
    </rPh>
    <rPh sb="2" eb="3">
      <t>シュウ</t>
    </rPh>
    <rPh sb="3" eb="6">
      <t>リヨウリツ</t>
    </rPh>
    <phoneticPr fontId="2"/>
  </si>
  <si>
    <t>第1週利用人数</t>
    <rPh sb="0" eb="1">
      <t>ダイ</t>
    </rPh>
    <rPh sb="2" eb="3">
      <t>シュウ</t>
    </rPh>
    <rPh sb="3" eb="5">
      <t>リヨウ</t>
    </rPh>
    <rPh sb="5" eb="7">
      <t>ニンズウ</t>
    </rPh>
    <phoneticPr fontId="2"/>
  </si>
  <si>
    <t>第2週利用人数</t>
    <rPh sb="0" eb="1">
      <t>ダイ</t>
    </rPh>
    <rPh sb="2" eb="3">
      <t>シュウ</t>
    </rPh>
    <rPh sb="3" eb="5">
      <t>リヨウ</t>
    </rPh>
    <rPh sb="5" eb="7">
      <t>ニンズウ</t>
    </rPh>
    <phoneticPr fontId="2"/>
  </si>
  <si>
    <t>第3週利用人数</t>
    <rPh sb="0" eb="1">
      <t>ダイ</t>
    </rPh>
    <rPh sb="2" eb="3">
      <t>シュウ</t>
    </rPh>
    <rPh sb="3" eb="5">
      <t>リヨウ</t>
    </rPh>
    <rPh sb="5" eb="7">
      <t>ニンズウ</t>
    </rPh>
    <phoneticPr fontId="2"/>
  </si>
  <si>
    <t>第4週利用人数</t>
    <rPh sb="0" eb="1">
      <t>ダイ</t>
    </rPh>
    <rPh sb="2" eb="3">
      <t>シュウ</t>
    </rPh>
    <rPh sb="3" eb="5">
      <t>リヨウ</t>
    </rPh>
    <rPh sb="5" eb="7">
      <t>ニンズウ</t>
    </rPh>
    <phoneticPr fontId="2"/>
  </si>
  <si>
    <t>更新するページ</t>
    <rPh sb="0" eb="2">
      <t>コウシン</t>
    </rPh>
    <phoneticPr fontId="2"/>
  </si>
  <si>
    <t>更新箇所</t>
    <rPh sb="0" eb="2">
      <t>コウシン</t>
    </rPh>
    <rPh sb="2" eb="4">
      <t>カショ</t>
    </rPh>
    <phoneticPr fontId="2"/>
  </si>
  <si>
    <t>就業員名簿シート</t>
    <rPh sb="0" eb="2">
      <t>シュウギョウ</t>
    </rPh>
    <rPh sb="2" eb="3">
      <t>イン</t>
    </rPh>
    <rPh sb="3" eb="5">
      <t>メイボ</t>
    </rPh>
    <phoneticPr fontId="2"/>
  </si>
  <si>
    <t>人ごとの統計データを最新日付でダウンロードし、最初の4列を張り付ける。</t>
    <rPh sb="0" eb="1">
      <t>ヒト</t>
    </rPh>
    <rPh sb="4" eb="6">
      <t>トウケイ</t>
    </rPh>
    <rPh sb="10" eb="12">
      <t>サイシン</t>
    </rPh>
    <rPh sb="12" eb="14">
      <t>ヒヅケ</t>
    </rPh>
    <rPh sb="23" eb="25">
      <t>サイショ</t>
    </rPh>
    <rPh sb="27" eb="28">
      <t>レツ</t>
    </rPh>
    <rPh sb="29" eb="30">
      <t>ハ</t>
    </rPh>
    <rPh sb="31" eb="32">
      <t>ツ</t>
    </rPh>
    <phoneticPr fontId="2"/>
  </si>
  <si>
    <t>部署別利用人数集計用(週別)</t>
    <phoneticPr fontId="2"/>
  </si>
  <si>
    <t>ポジション別利用人数集計用(週別)</t>
    <phoneticPr fontId="2"/>
  </si>
  <si>
    <t>部署欄に集計したい部署名を記載すると、投稿率・利用率については自動で集計される。</t>
    <rPh sb="0" eb="2">
      <t>ブショ</t>
    </rPh>
    <rPh sb="2" eb="3">
      <t>ラン</t>
    </rPh>
    <rPh sb="4" eb="6">
      <t>シュウケイ</t>
    </rPh>
    <rPh sb="9" eb="11">
      <t>ブショ</t>
    </rPh>
    <rPh sb="11" eb="12">
      <t>メイ</t>
    </rPh>
    <rPh sb="13" eb="15">
      <t>キサイ</t>
    </rPh>
    <rPh sb="19" eb="21">
      <t>トウコウ</t>
    </rPh>
    <rPh sb="21" eb="22">
      <t>リツ</t>
    </rPh>
    <rPh sb="23" eb="26">
      <t>リヨウリツ</t>
    </rPh>
    <rPh sb="31" eb="33">
      <t>ジドウ</t>
    </rPh>
    <rPh sb="34" eb="36">
      <t>シュウケイ</t>
    </rPh>
    <phoneticPr fontId="2"/>
  </si>
  <si>
    <t>各シートの使い方について</t>
    <phoneticPr fontId="2"/>
  </si>
  <si>
    <t>データ貼り付け1週目シート
データ貼り付け2週目シート
データ貼り付け3週目シート
データ貼り付け4週目シート</t>
    <rPh sb="3" eb="4">
      <t>ハ</t>
    </rPh>
    <rPh sb="5" eb="6">
      <t>ツ</t>
    </rPh>
    <rPh sb="8" eb="9">
      <t>シュウ</t>
    </rPh>
    <rPh sb="9" eb="10">
      <t>メ</t>
    </rPh>
    <rPh sb="17" eb="18">
      <t>ハ</t>
    </rPh>
    <rPh sb="19" eb="20">
      <t>ツ</t>
    </rPh>
    <rPh sb="22" eb="23">
      <t>シュウ</t>
    </rPh>
    <rPh sb="23" eb="24">
      <t>メ</t>
    </rPh>
    <rPh sb="31" eb="32">
      <t>ハ</t>
    </rPh>
    <rPh sb="33" eb="34">
      <t>ツ</t>
    </rPh>
    <rPh sb="36" eb="37">
      <t>シュウ</t>
    </rPh>
    <rPh sb="37" eb="38">
      <t>メ</t>
    </rPh>
    <phoneticPr fontId="2"/>
  </si>
  <si>
    <t>ポジション欄に集計したいポジション名を記載すると、投稿率・利用率が自動で集計される。</t>
    <phoneticPr fontId="2"/>
  </si>
  <si>
    <t>名前</t>
  </si>
  <si>
    <t>メールアドレス</t>
  </si>
  <si>
    <t>部署</t>
  </si>
  <si>
    <t>役職</t>
  </si>
  <si>
    <t>おくったポイント</t>
  </si>
  <si>
    <t>もらったポイント</t>
  </si>
  <si>
    <t>拍手したポイント</t>
  </si>
  <si>
    <t>投稿したポイント</t>
  </si>
  <si>
    <t>拍手されたポイント</t>
  </si>
  <si>
    <t>投稿されたポイント</t>
  </si>
  <si>
    <t>投稿した回数</t>
  </si>
  <si>
    <t>投稿された回数</t>
  </si>
  <si>
    <t>メンバーごとの統計データページから週ごとに期間指定の上データを何回かに分けてダウンロードし以下のように各ページに張り付ける。
EX8月の第1週、第2週を比較したい場合は
8月第1週目のデータをデータ貼り付け1週目シートに、
8月第2週目のデータをデータ貼り付け2週目シートに張り付ける。</t>
    <rPh sb="7" eb="9">
      <t>トウケイ</t>
    </rPh>
    <rPh sb="17" eb="18">
      <t>シュウ</t>
    </rPh>
    <rPh sb="21" eb="23">
      <t>キカン</t>
    </rPh>
    <rPh sb="23" eb="25">
      <t>シテイ</t>
    </rPh>
    <rPh sb="26" eb="27">
      <t>ウエ</t>
    </rPh>
    <rPh sb="31" eb="33">
      <t>ナンカイ</t>
    </rPh>
    <rPh sb="35" eb="36">
      <t>ワ</t>
    </rPh>
    <rPh sb="45" eb="47">
      <t>イカ</t>
    </rPh>
    <rPh sb="51" eb="52">
      <t>カク</t>
    </rPh>
    <rPh sb="56" eb="57">
      <t>ハ</t>
    </rPh>
    <rPh sb="58" eb="59">
      <t>ツ</t>
    </rPh>
    <rPh sb="66" eb="67">
      <t>ガツ</t>
    </rPh>
    <rPh sb="68" eb="69">
      <t>ダイ</t>
    </rPh>
    <rPh sb="71" eb="72">
      <t>ダイ</t>
    </rPh>
    <rPh sb="76" eb="78">
      <t>ヒカク</t>
    </rPh>
    <rPh sb="80" eb="82">
      <t>バアイ</t>
    </rPh>
    <rPh sb="84" eb="85">
      <t>ガツ</t>
    </rPh>
    <rPh sb="85" eb="86">
      <t>ダイ</t>
    </rPh>
    <rPh sb="89" eb="90">
      <t>シュウ</t>
    </rPh>
    <rPh sb="135" eb="136">
      <t>ハ</t>
    </rPh>
    <rPh sb="137" eb="138">
      <t>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</si>
</sst>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u/>
      <sz val="11"/>
      <color theme="1"/>
      <name val="游ゴシック"/>
      <family val="3"/>
      <charset val="128"/>
      <scheme val="minor"/>
    </font>
  </fonts>
  <fills count="6">
    <fill>
      <patternFill patternType="none"/>
    </fill>
    <fill>
      <patternFill patternType="gray125"/>
    </fill>
    <fill>
      <patternFill patternType="solid">
        <fgColor theme="8"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23">
    <xf numFmtId="0" fontId="0" fillId="0" borderId="0" xfId="0">
      <alignment vertical="center"/>
    </xf>
    <xf numFmtId="0" fontId="0" fillId="2" borderId="0" xfId="0" applyFill="1">
      <alignment vertical="center"/>
    </xf>
    <xf numFmtId="0" fontId="3" fillId="2" borderId="0" xfId="0" applyFont="1" applyFill="1">
      <alignment vertical="center"/>
    </xf>
    <xf numFmtId="0" fontId="0" fillId="0" borderId="0" xfId="0" applyFill="1">
      <alignment vertical="center"/>
    </xf>
    <xf numFmtId="0" fontId="0" fillId="3" borderId="1" xfId="0" applyFill="1" applyBorder="1">
      <alignment vertical="center"/>
    </xf>
    <xf numFmtId="0" fontId="0" fillId="0" borderId="1" xfId="0" applyBorder="1">
      <alignment vertical="center"/>
    </xf>
    <xf numFmtId="0" fontId="0" fillId="2" borderId="1" xfId="0" applyFill="1" applyBorder="1">
      <alignment vertical="center"/>
    </xf>
    <xf numFmtId="0" fontId="0" fillId="0" borderId="1" xfId="0" applyFill="1" applyBorder="1" applyAlignment="1">
      <alignment horizontal="left" vertical="center"/>
    </xf>
    <xf numFmtId="9" fontId="0" fillId="0" borderId="1" xfId="0" applyNumberFormat="1" applyFill="1" applyBorder="1" applyAlignment="1">
      <alignment horizontal="center" vertical="center"/>
    </xf>
    <xf numFmtId="0" fontId="3" fillId="4" borderId="1" xfId="0" applyFont="1" applyFill="1" applyBorder="1">
      <alignment vertical="center"/>
    </xf>
    <xf numFmtId="9" fontId="0" fillId="2" borderId="1" xfId="1" applyFont="1" applyFill="1" applyBorder="1">
      <alignment vertical="center"/>
    </xf>
    <xf numFmtId="0" fontId="0" fillId="0" borderId="1" xfId="0" applyFill="1" applyBorder="1">
      <alignment vertical="center"/>
    </xf>
    <xf numFmtId="0" fontId="0" fillId="0" borderId="1" xfId="0" applyBorder="1" applyAlignment="1">
      <alignment horizontal="left" vertical="center"/>
    </xf>
    <xf numFmtId="0" fontId="3" fillId="5" borderId="1" xfId="0" applyFont="1" applyFill="1" applyBorder="1">
      <alignment vertical="center"/>
    </xf>
    <xf numFmtId="0" fontId="0" fillId="5" borderId="1" xfId="0" applyFill="1" applyBorder="1">
      <alignment vertical="center"/>
    </xf>
    <xf numFmtId="9" fontId="0" fillId="0" borderId="2" xfId="0" applyNumberFormat="1" applyFill="1" applyBorder="1" applyAlignment="1">
      <alignment horizontal="center" vertical="center"/>
    </xf>
    <xf numFmtId="9" fontId="0" fillId="0" borderId="0" xfId="0" applyNumberFormat="1" applyFill="1" applyBorder="1" applyAlignment="1">
      <alignment horizontal="center" vertical="center"/>
    </xf>
    <xf numFmtId="0" fontId="3" fillId="2" borderId="1" xfId="0" applyFont="1" applyFill="1" applyBorder="1">
      <alignment vertical="center"/>
    </xf>
    <xf numFmtId="0" fontId="0" fillId="0" borderId="1" xfId="0" applyBorder="1" applyAlignment="1">
      <alignment vertical="center" wrapText="1"/>
    </xf>
    <xf numFmtId="0" fontId="0" fillId="0" borderId="2" xfId="0" applyFill="1" applyBorder="1" applyAlignment="1">
      <alignment horizontal="left" vertical="center"/>
    </xf>
    <xf numFmtId="0" fontId="0" fillId="0" borderId="0" xfId="0" applyFill="1" applyBorder="1" applyAlignment="1">
      <alignment horizontal="left" vertical="center"/>
    </xf>
    <xf numFmtId="0" fontId="0" fillId="0" borderId="0" xfId="0" applyBorder="1" applyAlignment="1">
      <alignment horizontal="left" vertical="center"/>
    </xf>
    <xf numFmtId="9" fontId="4" fillId="0" borderId="0" xfId="1" applyFont="1">
      <alignment vertical="center"/>
    </xf>
  </cellXfs>
  <cellStyles count="2">
    <cellStyle name="パーセント" xfId="1" builtinId="5"/>
    <cellStyle name="標準"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6C3B9BDA-6114-41A9-99A2-56584792B69C}">
      <tableStyleElement type="wholeTable" dxfId="9"/>
      <tableStyleElement type="headerRow"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C7C01-A108-4944-9262-D6ECC74E6930}">
  <dimension ref="A1:B6"/>
  <sheetViews>
    <sheetView tabSelected="1" view="pageBreakPreview" zoomScaleNormal="100" zoomScaleSheetLayoutView="100" workbookViewId="0"/>
  </sheetViews>
  <sheetFormatPr defaultRowHeight="18.75" x14ac:dyDescent="0.4"/>
  <cols>
    <col min="1" max="1" width="37" customWidth="1"/>
    <col min="2" max="2" width="86.25" customWidth="1"/>
    <col min="3" max="3" width="13" customWidth="1"/>
  </cols>
  <sheetData>
    <row r="1" spans="1:2" x14ac:dyDescent="0.4">
      <c r="A1" s="22" t="s">
        <v>31</v>
      </c>
    </row>
    <row r="2" spans="1:2" x14ac:dyDescent="0.4">
      <c r="A2" s="17" t="s">
        <v>24</v>
      </c>
      <c r="B2" s="17" t="s">
        <v>25</v>
      </c>
    </row>
    <row r="3" spans="1:2" ht="112.15" customHeight="1" x14ac:dyDescent="0.4">
      <c r="A3" s="18" t="s">
        <v>32</v>
      </c>
      <c r="B3" s="18" t="s">
        <v>46</v>
      </c>
    </row>
    <row r="4" spans="1:2" ht="73.5" customHeight="1" x14ac:dyDescent="0.4">
      <c r="A4" s="5" t="s">
        <v>26</v>
      </c>
      <c r="B4" s="5" t="s">
        <v>27</v>
      </c>
    </row>
    <row r="5" spans="1:2" x14ac:dyDescent="0.4">
      <c r="A5" s="5" t="s">
        <v>28</v>
      </c>
      <c r="B5" s="18" t="s">
        <v>30</v>
      </c>
    </row>
    <row r="6" spans="1:2" ht="37.15" customHeight="1" x14ac:dyDescent="0.4">
      <c r="A6" t="s">
        <v>29</v>
      </c>
      <c r="B6" s="18" t="s">
        <v>33</v>
      </c>
    </row>
  </sheetData>
  <phoneticPr fontId="2"/>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F08D3-9174-4147-A8B5-54C00870E8DE}">
  <sheetPr codeName="Sheet2">
    <tabColor rgb="FFFF0000"/>
  </sheetPr>
  <dimension ref="A1:R28"/>
  <sheetViews>
    <sheetView view="pageBreakPreview" zoomScaleNormal="85" zoomScaleSheetLayoutView="100" workbookViewId="0"/>
  </sheetViews>
  <sheetFormatPr defaultRowHeight="18.75" x14ac:dyDescent="0.4"/>
  <cols>
    <col min="1" max="1" width="54.25" customWidth="1"/>
    <col min="2" max="2" width="11.5" customWidth="1"/>
    <col min="3" max="3" width="10.875" customWidth="1"/>
    <col min="4" max="4" width="11.25" customWidth="1"/>
    <col min="5" max="5" width="11.125" customWidth="1"/>
    <col min="6" max="6" width="11.5" customWidth="1"/>
    <col min="7" max="7" width="10.875" customWidth="1"/>
    <col min="8" max="8" width="11.25" customWidth="1"/>
    <col min="9" max="9" width="11.125" customWidth="1"/>
    <col min="10" max="10" width="11.5" customWidth="1"/>
    <col min="11" max="11" width="13.5" customWidth="1"/>
    <col min="12" max="12" width="12.875" customWidth="1"/>
    <col min="13" max="13" width="12.625" customWidth="1"/>
    <col min="14" max="14" width="13.875" customWidth="1"/>
    <col min="15" max="15" width="13.5" customWidth="1"/>
    <col min="16" max="16" width="12.875" customWidth="1"/>
    <col min="17" max="17" width="12.625" customWidth="1"/>
    <col min="18" max="18" width="13.875" customWidth="1"/>
  </cols>
  <sheetData>
    <row r="1" spans="1:18" x14ac:dyDescent="0.4">
      <c r="A1" s="10" t="s">
        <v>4</v>
      </c>
      <c r="B1" s="6" t="s">
        <v>5</v>
      </c>
      <c r="C1" s="9" t="s">
        <v>12</v>
      </c>
      <c r="D1" s="9" t="s">
        <v>13</v>
      </c>
      <c r="E1" s="9" t="s">
        <v>14</v>
      </c>
      <c r="F1" s="9" t="s">
        <v>15</v>
      </c>
      <c r="G1" s="13" t="s">
        <v>16</v>
      </c>
      <c r="H1" s="13" t="s">
        <v>17</v>
      </c>
      <c r="I1" s="13" t="s">
        <v>18</v>
      </c>
      <c r="J1" s="13" t="s">
        <v>19</v>
      </c>
      <c r="K1" s="4" t="s">
        <v>8</v>
      </c>
      <c r="L1" s="4" t="s">
        <v>9</v>
      </c>
      <c r="M1" s="4" t="s">
        <v>10</v>
      </c>
      <c r="N1" s="4" t="s">
        <v>11</v>
      </c>
      <c r="O1" s="14" t="s">
        <v>20</v>
      </c>
      <c r="P1" s="14" t="s">
        <v>21</v>
      </c>
      <c r="Q1" s="14" t="s">
        <v>22</v>
      </c>
      <c r="R1" s="14" t="s">
        <v>23</v>
      </c>
    </row>
    <row r="2" spans="1:18" s="3" customFormat="1" x14ac:dyDescent="0.4">
      <c r="A2" s="5"/>
      <c r="B2" s="7">
        <f>COUNTIFS(従業員名簿!$C:$C, '部署別利用人数集計用(週別)'!$A2)</f>
        <v>0</v>
      </c>
      <c r="C2" s="8" t="str">
        <f t="shared" ref="C2:C28" si="0">IFERROR(K2/$B2, "NA")</f>
        <v>NA</v>
      </c>
      <c r="D2" s="8" t="str">
        <f t="shared" ref="D2:D28" si="1">IFERROR(L2/$B2, "NA")</f>
        <v>NA</v>
      </c>
      <c r="E2" s="8" t="str">
        <f t="shared" ref="E2:E28" si="2">IFERROR(M2/$B2, "NA")</f>
        <v>NA</v>
      </c>
      <c r="F2" s="8" t="str">
        <f t="shared" ref="F2:F28" si="3">IFERROR(N2/$B2, "NA")</f>
        <v>NA</v>
      </c>
      <c r="G2" s="8" t="str">
        <f t="shared" ref="G2:G28" si="4">IFERROR(O2/$B2, "NA")</f>
        <v>NA</v>
      </c>
      <c r="H2" s="8" t="str">
        <f t="shared" ref="H2:H28" si="5">IFERROR(P2/$B2, "NA")</f>
        <v>NA</v>
      </c>
      <c r="I2" s="8" t="str">
        <f t="shared" ref="I2:I28" si="6">IFERROR(Q2/$B2, "NA")</f>
        <v>NA</v>
      </c>
      <c r="J2" s="8" t="str">
        <f t="shared" ref="J2:J28" si="7">IFERROR(R2/$B2, "NA")</f>
        <v>NA</v>
      </c>
      <c r="K2" s="7">
        <f>COUNTIFS('データ貼り付け用 1週目'!$C:$C,'部署別利用人数集計用(週別)'!$A2,'データ貼り付け用 1週目'!$K:$K, "&gt;=1")</f>
        <v>0</v>
      </c>
      <c r="L2" s="7">
        <f>COUNTIFS('データ貼り付け用 2週目'!$C:$C,'部署別利用人数集計用(週別)'!$A2,'データ貼り付け用 2週目'!$K:$K, "&gt;=1")</f>
        <v>0</v>
      </c>
      <c r="M2" s="7">
        <f>COUNTIFS('データ貼り付け用 3週目'!$C:$C,'部署別利用人数集計用(週別)'!$A2,'データ貼り付け用 3週目'!$K:$K, "&gt;=1")</f>
        <v>0</v>
      </c>
      <c r="N2" s="7">
        <f>COUNTIFS('データ貼り付け用 4週目'!$C:$C,'部署別利用人数集計用(週別)'!$A2,'データ貼り付け用 4週目'!$K:$K, "&gt;=1")</f>
        <v>0</v>
      </c>
      <c r="O2" s="7">
        <f>COUNTIFS('データ貼り付け用 1週目'!$C:$C,'部署別利用人数集計用(週別)'!$A2,'データ貼り付け用 1週目'!$E:$E, "&gt;=1")</f>
        <v>0</v>
      </c>
      <c r="P2" s="7">
        <f>COUNTIFS('データ貼り付け用 2週目'!$C:$C,'部署別利用人数集計用(週別)'!$A2,'データ貼り付け用 2週目'!$E:$E, "&gt;=1")</f>
        <v>0</v>
      </c>
      <c r="Q2" s="7">
        <f>COUNTIFS('データ貼り付け用 3週目'!$C:$C,'部署別利用人数集計用(週別)'!$A2,'データ貼り付け用 3週目'!$E:$E, "&gt;=1")</f>
        <v>0</v>
      </c>
      <c r="R2" s="7">
        <f>COUNTIFS('データ貼り付け用 4週目'!$C:$C,'部署別利用人数集計用(週別)'!$A2,'データ貼り付け用 4週目'!$E:$E, "&gt;=1")</f>
        <v>0</v>
      </c>
    </row>
    <row r="3" spans="1:18" s="3" customFormat="1" x14ac:dyDescent="0.4">
      <c r="A3" s="5"/>
      <c r="B3" s="7">
        <f>COUNTIFS(従業員名簿!$C:$C, '部署別利用人数集計用(週別)'!$A3)</f>
        <v>0</v>
      </c>
      <c r="C3" s="8" t="str">
        <f t="shared" si="0"/>
        <v>NA</v>
      </c>
      <c r="D3" s="8" t="str">
        <f t="shared" si="1"/>
        <v>NA</v>
      </c>
      <c r="E3" s="8" t="str">
        <f t="shared" si="2"/>
        <v>NA</v>
      </c>
      <c r="F3" s="8" t="str">
        <f t="shared" si="3"/>
        <v>NA</v>
      </c>
      <c r="G3" s="8" t="str">
        <f t="shared" si="4"/>
        <v>NA</v>
      </c>
      <c r="H3" s="8" t="str">
        <f t="shared" si="5"/>
        <v>NA</v>
      </c>
      <c r="I3" s="8" t="str">
        <f t="shared" si="6"/>
        <v>NA</v>
      </c>
      <c r="J3" s="8" t="str">
        <f t="shared" si="7"/>
        <v>NA</v>
      </c>
      <c r="K3" s="7">
        <f>COUNTIFS('データ貼り付け用 1週目'!$C:$C,'部署別利用人数集計用(週別)'!$A3,'データ貼り付け用 1週目'!$K:$K, "&gt;=1")</f>
        <v>0</v>
      </c>
      <c r="L3" s="7">
        <f>COUNTIFS('データ貼り付け用 2週目'!$C:$C,'部署別利用人数集計用(週別)'!$A3,'データ貼り付け用 2週目'!$K:$K, "&gt;=1")</f>
        <v>0</v>
      </c>
      <c r="M3" s="7">
        <f>COUNTIFS('データ貼り付け用 3週目'!$C:$C,'部署別利用人数集計用(週別)'!$A3,'データ貼り付け用 3週目'!$K:$K, "&gt;=1")</f>
        <v>0</v>
      </c>
      <c r="N3" s="7">
        <f>COUNTIFS('データ貼り付け用 4週目'!$C:$C,'部署別利用人数集計用(週別)'!$A3,'データ貼り付け用 4週目'!$K:$K, "&gt;=1")</f>
        <v>0</v>
      </c>
      <c r="O3" s="7">
        <f>COUNTIFS('データ貼り付け用 1週目'!$C:$C,'部署別利用人数集計用(週別)'!$A3,'データ貼り付け用 1週目'!$E:$E, "&gt;=1")</f>
        <v>0</v>
      </c>
      <c r="P3" s="7">
        <f>COUNTIFS('データ貼り付け用 2週目'!$C:$C,'部署別利用人数集計用(週別)'!$A3,'データ貼り付け用 2週目'!$E:$E, "&gt;=1")</f>
        <v>0</v>
      </c>
      <c r="Q3" s="7">
        <f>COUNTIFS('データ貼り付け用 3週目'!$C:$C,'部署別利用人数集計用(週別)'!$A3,'データ貼り付け用 3週目'!$E:$E, "&gt;=1")</f>
        <v>0</v>
      </c>
      <c r="R3" s="7">
        <f>COUNTIFS('データ貼り付け用 4週目'!$C:$C,'部署別利用人数集計用(週別)'!$A3,'データ貼り付け用 4週目'!$E:$E, "&gt;=1")</f>
        <v>0</v>
      </c>
    </row>
    <row r="4" spans="1:18" s="3" customFormat="1" x14ac:dyDescent="0.4">
      <c r="A4" s="5"/>
      <c r="B4" s="7">
        <f>COUNTIFS(従業員名簿!$C:$C, '部署別利用人数集計用(週別)'!$A4)</f>
        <v>0</v>
      </c>
      <c r="C4" s="8" t="str">
        <f t="shared" si="0"/>
        <v>NA</v>
      </c>
      <c r="D4" s="8" t="str">
        <f t="shared" si="1"/>
        <v>NA</v>
      </c>
      <c r="E4" s="8" t="str">
        <f t="shared" si="2"/>
        <v>NA</v>
      </c>
      <c r="F4" s="8" t="str">
        <f t="shared" si="3"/>
        <v>NA</v>
      </c>
      <c r="G4" s="8" t="str">
        <f t="shared" si="4"/>
        <v>NA</v>
      </c>
      <c r="H4" s="8" t="str">
        <f t="shared" si="5"/>
        <v>NA</v>
      </c>
      <c r="I4" s="8" t="str">
        <f t="shared" si="6"/>
        <v>NA</v>
      </c>
      <c r="J4" s="8" t="str">
        <f t="shared" si="7"/>
        <v>NA</v>
      </c>
      <c r="K4" s="7">
        <f>COUNTIFS('データ貼り付け用 1週目'!$C:$C,'部署別利用人数集計用(週別)'!$A4,'データ貼り付け用 1週目'!$K:$K, "&gt;=1")</f>
        <v>0</v>
      </c>
      <c r="L4" s="7">
        <f>COUNTIFS('データ貼り付け用 2週目'!$C:$C,'部署別利用人数集計用(週別)'!$A4,'データ貼り付け用 2週目'!$K:$K, "&gt;=1")</f>
        <v>0</v>
      </c>
      <c r="M4" s="7">
        <f>COUNTIFS('データ貼り付け用 3週目'!$C:$C,'部署別利用人数集計用(週別)'!$A4,'データ貼り付け用 3週目'!$K:$K, "&gt;=1")</f>
        <v>0</v>
      </c>
      <c r="N4" s="7">
        <f>COUNTIFS('データ貼り付け用 4週目'!$C:$C,'部署別利用人数集計用(週別)'!$A4,'データ貼り付け用 4週目'!$K:$K, "&gt;=1")</f>
        <v>0</v>
      </c>
      <c r="O4" s="7">
        <f>COUNTIFS('データ貼り付け用 1週目'!$C:$C,'部署別利用人数集計用(週別)'!$A4,'データ貼り付け用 1週目'!$E:$E, "&gt;=1")</f>
        <v>0</v>
      </c>
      <c r="P4" s="7">
        <f>COUNTIFS('データ貼り付け用 2週目'!$C:$C,'部署別利用人数集計用(週別)'!$A4,'データ貼り付け用 2週目'!$E:$E, "&gt;=1")</f>
        <v>0</v>
      </c>
      <c r="Q4" s="7">
        <f>COUNTIFS('データ貼り付け用 3週目'!$C:$C,'部署別利用人数集計用(週別)'!$A4,'データ貼り付け用 3週目'!$E:$E, "&gt;=1")</f>
        <v>0</v>
      </c>
      <c r="R4" s="7">
        <f>COUNTIFS('データ貼り付け用 4週目'!$C:$C,'部署別利用人数集計用(週別)'!$A4,'データ貼り付け用 4週目'!$E:$E, "&gt;=1")</f>
        <v>0</v>
      </c>
    </row>
    <row r="5" spans="1:18" x14ac:dyDescent="0.4">
      <c r="A5" s="5"/>
      <c r="B5" s="7">
        <f>COUNTIFS(従業員名簿!$C:$C, '部署別利用人数集計用(週別)'!$A5)</f>
        <v>0</v>
      </c>
      <c r="C5" s="8" t="str">
        <f t="shared" si="0"/>
        <v>NA</v>
      </c>
      <c r="D5" s="8" t="str">
        <f t="shared" si="1"/>
        <v>NA</v>
      </c>
      <c r="E5" s="8" t="str">
        <f t="shared" si="2"/>
        <v>NA</v>
      </c>
      <c r="F5" s="8" t="str">
        <f t="shared" si="3"/>
        <v>NA</v>
      </c>
      <c r="G5" s="8" t="str">
        <f t="shared" si="4"/>
        <v>NA</v>
      </c>
      <c r="H5" s="8" t="str">
        <f t="shared" si="5"/>
        <v>NA</v>
      </c>
      <c r="I5" s="8" t="str">
        <f t="shared" si="6"/>
        <v>NA</v>
      </c>
      <c r="J5" s="8" t="str">
        <f t="shared" si="7"/>
        <v>NA</v>
      </c>
      <c r="K5" s="7">
        <f>COUNTIFS('データ貼り付け用 1週目'!$C:$C,'部署別利用人数集計用(週別)'!$A5,'データ貼り付け用 1週目'!$K:$K, "&gt;=1")</f>
        <v>0</v>
      </c>
      <c r="L5" s="7">
        <f>COUNTIFS('データ貼り付け用 2週目'!$C:$C,'部署別利用人数集計用(週別)'!$A5,'データ貼り付け用 2週目'!$K:$K, "&gt;=1")</f>
        <v>0</v>
      </c>
      <c r="M5" s="7">
        <f>COUNTIFS('データ貼り付け用 3週目'!$C:$C,'部署別利用人数集計用(週別)'!$A5,'データ貼り付け用 3週目'!$K:$K, "&gt;=1")</f>
        <v>0</v>
      </c>
      <c r="N5" s="7">
        <f>COUNTIFS('データ貼り付け用 4週目'!$C:$C,'部署別利用人数集計用(週別)'!$A5,'データ貼り付け用 4週目'!$K:$K, "&gt;=1")</f>
        <v>0</v>
      </c>
      <c r="O5" s="7">
        <f>COUNTIFS('データ貼り付け用 1週目'!$C:$C,'部署別利用人数集計用(週別)'!$A5,'データ貼り付け用 1週目'!$E:$E, "&gt;=1")</f>
        <v>0</v>
      </c>
      <c r="P5" s="7">
        <f>COUNTIFS('データ貼り付け用 2週目'!$C:$C,'部署別利用人数集計用(週別)'!$A5,'データ貼り付け用 2週目'!$E:$E, "&gt;=1")</f>
        <v>0</v>
      </c>
      <c r="Q5" s="7">
        <f>COUNTIFS('データ貼り付け用 3週目'!$C:$C,'部署別利用人数集計用(週別)'!$A5,'データ貼り付け用 3週目'!$E:$E, "&gt;=1")</f>
        <v>0</v>
      </c>
      <c r="R5" s="7">
        <f>COUNTIFS('データ貼り付け用 4週目'!$C:$C,'部署別利用人数集計用(週別)'!$A5,'データ貼り付け用 4週目'!$E:$E, "&gt;=1")</f>
        <v>0</v>
      </c>
    </row>
    <row r="6" spans="1:18" x14ac:dyDescent="0.4">
      <c r="A6" s="5"/>
      <c r="B6" s="7">
        <f>COUNTIFS(従業員名簿!$C:$C, '部署別利用人数集計用(週別)'!$A6)</f>
        <v>0</v>
      </c>
      <c r="C6" s="8" t="str">
        <f t="shared" si="0"/>
        <v>NA</v>
      </c>
      <c r="D6" s="8" t="str">
        <f t="shared" si="1"/>
        <v>NA</v>
      </c>
      <c r="E6" s="8" t="str">
        <f t="shared" si="2"/>
        <v>NA</v>
      </c>
      <c r="F6" s="8" t="str">
        <f t="shared" si="3"/>
        <v>NA</v>
      </c>
      <c r="G6" s="8" t="str">
        <f t="shared" si="4"/>
        <v>NA</v>
      </c>
      <c r="H6" s="8" t="str">
        <f t="shared" si="5"/>
        <v>NA</v>
      </c>
      <c r="I6" s="8" t="str">
        <f t="shared" si="6"/>
        <v>NA</v>
      </c>
      <c r="J6" s="8" t="str">
        <f t="shared" si="7"/>
        <v>NA</v>
      </c>
      <c r="K6" s="7">
        <f>COUNTIFS('データ貼り付け用 1週目'!$C:$C,'部署別利用人数集計用(週別)'!$A6,'データ貼り付け用 1週目'!$K:$K, "&gt;=1")</f>
        <v>0</v>
      </c>
      <c r="L6" s="7">
        <f>COUNTIFS('データ貼り付け用 2週目'!$C:$C,'部署別利用人数集計用(週別)'!$A6,'データ貼り付け用 2週目'!$K:$K, "&gt;=1")</f>
        <v>0</v>
      </c>
      <c r="M6" s="7">
        <f>COUNTIFS('データ貼り付け用 3週目'!$C:$C,'部署別利用人数集計用(週別)'!$A6,'データ貼り付け用 3週目'!$K:$K, "&gt;=1")</f>
        <v>0</v>
      </c>
      <c r="N6" s="7">
        <f>COUNTIFS('データ貼り付け用 4週目'!$C:$C,'部署別利用人数集計用(週別)'!$A6,'データ貼り付け用 4週目'!$K:$K, "&gt;=1")</f>
        <v>0</v>
      </c>
      <c r="O6" s="7">
        <f>COUNTIFS('データ貼り付け用 1週目'!$C:$C,'部署別利用人数集計用(週別)'!$A6,'データ貼り付け用 1週目'!$E:$E, "&gt;=1")</f>
        <v>0</v>
      </c>
      <c r="P6" s="7">
        <f>COUNTIFS('データ貼り付け用 2週目'!$C:$C,'部署別利用人数集計用(週別)'!$A6,'データ貼り付け用 2週目'!$E:$E, "&gt;=1")</f>
        <v>0</v>
      </c>
      <c r="Q6" s="7">
        <f>COUNTIFS('データ貼り付け用 3週目'!$C:$C,'部署別利用人数集計用(週別)'!$A6,'データ貼り付け用 3週目'!$E:$E, "&gt;=1")</f>
        <v>0</v>
      </c>
      <c r="R6" s="7">
        <f>COUNTIFS('データ貼り付け用 4週目'!$C:$C,'部署別利用人数集計用(週別)'!$A6,'データ貼り付け用 4週目'!$E:$E, "&gt;=1")</f>
        <v>0</v>
      </c>
    </row>
    <row r="7" spans="1:18" s="3" customFormat="1" x14ac:dyDescent="0.4">
      <c r="A7" s="5"/>
      <c r="B7" s="7">
        <f>COUNTIFS(従業員名簿!$C:$C, '部署別利用人数集計用(週別)'!$A7)</f>
        <v>0</v>
      </c>
      <c r="C7" s="8" t="str">
        <f t="shared" si="0"/>
        <v>NA</v>
      </c>
      <c r="D7" s="8" t="str">
        <f t="shared" si="1"/>
        <v>NA</v>
      </c>
      <c r="E7" s="8" t="str">
        <f t="shared" si="2"/>
        <v>NA</v>
      </c>
      <c r="F7" s="8" t="str">
        <f t="shared" si="3"/>
        <v>NA</v>
      </c>
      <c r="G7" s="8" t="str">
        <f t="shared" si="4"/>
        <v>NA</v>
      </c>
      <c r="H7" s="8" t="str">
        <f t="shared" si="5"/>
        <v>NA</v>
      </c>
      <c r="I7" s="8" t="str">
        <f t="shared" si="6"/>
        <v>NA</v>
      </c>
      <c r="J7" s="8" t="str">
        <f t="shared" si="7"/>
        <v>NA</v>
      </c>
      <c r="K7" s="7">
        <f>COUNTIFS('データ貼り付け用 1週目'!$C:$C,'部署別利用人数集計用(週別)'!$A7,'データ貼り付け用 1週目'!$K:$K, "&gt;=1")</f>
        <v>0</v>
      </c>
      <c r="L7" s="7">
        <f>COUNTIFS('データ貼り付け用 2週目'!$C:$C,'部署別利用人数集計用(週別)'!$A7,'データ貼り付け用 2週目'!$K:$K, "&gt;=1")</f>
        <v>0</v>
      </c>
      <c r="M7" s="7">
        <f>COUNTIFS('データ貼り付け用 3週目'!$C:$C,'部署別利用人数集計用(週別)'!$A7,'データ貼り付け用 3週目'!$K:$K, "&gt;=1")</f>
        <v>0</v>
      </c>
      <c r="N7" s="7">
        <f>COUNTIFS('データ貼り付け用 4週目'!$C:$C,'部署別利用人数集計用(週別)'!$A7,'データ貼り付け用 4週目'!$K:$K, "&gt;=1")</f>
        <v>0</v>
      </c>
      <c r="O7" s="7">
        <f>COUNTIFS('データ貼り付け用 1週目'!$C:$C,'部署別利用人数集計用(週別)'!$A7,'データ貼り付け用 1週目'!$E:$E, "&gt;=1")</f>
        <v>0</v>
      </c>
      <c r="P7" s="7">
        <f>COUNTIFS('データ貼り付け用 2週目'!$C:$C,'部署別利用人数集計用(週別)'!$A7,'データ貼り付け用 2週目'!$E:$E, "&gt;=1")</f>
        <v>0</v>
      </c>
      <c r="Q7" s="7">
        <f>COUNTIFS('データ貼り付け用 3週目'!$C:$C,'部署別利用人数集計用(週別)'!$A7,'データ貼り付け用 3週目'!$E:$E, "&gt;=1")</f>
        <v>0</v>
      </c>
      <c r="R7" s="7">
        <f>COUNTIFS('データ貼り付け用 4週目'!$C:$C,'部署別利用人数集計用(週別)'!$A7,'データ貼り付け用 4週目'!$E:$E, "&gt;=1")</f>
        <v>0</v>
      </c>
    </row>
    <row r="8" spans="1:18" x14ac:dyDescent="0.4">
      <c r="A8" s="5"/>
      <c r="B8" s="7">
        <f>COUNTIFS(従業員名簿!$C:$C, '部署別利用人数集計用(週別)'!$A8)</f>
        <v>0</v>
      </c>
      <c r="C8" s="8" t="str">
        <f t="shared" si="0"/>
        <v>NA</v>
      </c>
      <c r="D8" s="8" t="str">
        <f t="shared" si="1"/>
        <v>NA</v>
      </c>
      <c r="E8" s="8" t="str">
        <f t="shared" si="2"/>
        <v>NA</v>
      </c>
      <c r="F8" s="8" t="str">
        <f t="shared" si="3"/>
        <v>NA</v>
      </c>
      <c r="G8" s="8" t="str">
        <f t="shared" si="4"/>
        <v>NA</v>
      </c>
      <c r="H8" s="8" t="str">
        <f t="shared" si="5"/>
        <v>NA</v>
      </c>
      <c r="I8" s="8" t="str">
        <f t="shared" si="6"/>
        <v>NA</v>
      </c>
      <c r="J8" s="8" t="str">
        <f t="shared" si="7"/>
        <v>NA</v>
      </c>
      <c r="K8" s="7">
        <f>COUNTIFS('データ貼り付け用 1週目'!$C:$C,'部署別利用人数集計用(週別)'!$A8,'データ貼り付け用 1週目'!$K:$K, "&gt;=1")</f>
        <v>0</v>
      </c>
      <c r="L8" s="7">
        <f>COUNTIFS('データ貼り付け用 2週目'!$C:$C,'部署別利用人数集計用(週別)'!$A8,'データ貼り付け用 2週目'!$K:$K, "&gt;=1")</f>
        <v>0</v>
      </c>
      <c r="M8" s="7">
        <f>COUNTIFS('データ貼り付け用 3週目'!$C:$C,'部署別利用人数集計用(週別)'!$A8,'データ貼り付け用 3週目'!$K:$K, "&gt;=1")</f>
        <v>0</v>
      </c>
      <c r="N8" s="7">
        <f>COUNTIFS('データ貼り付け用 4週目'!$C:$C,'部署別利用人数集計用(週別)'!$A8,'データ貼り付け用 4週目'!$K:$K, "&gt;=1")</f>
        <v>0</v>
      </c>
      <c r="O8" s="7">
        <f>COUNTIFS('データ貼り付け用 1週目'!$C:$C,'部署別利用人数集計用(週別)'!$A8,'データ貼り付け用 1週目'!$E:$E, "&gt;=1")</f>
        <v>0</v>
      </c>
      <c r="P8" s="7">
        <f>COUNTIFS('データ貼り付け用 2週目'!$C:$C,'部署別利用人数集計用(週別)'!$A8,'データ貼り付け用 2週目'!$E:$E, "&gt;=1")</f>
        <v>0</v>
      </c>
      <c r="Q8" s="7">
        <f>COUNTIFS('データ貼り付け用 3週目'!$C:$C,'部署別利用人数集計用(週別)'!$A8,'データ貼り付け用 3週目'!$E:$E, "&gt;=1")</f>
        <v>0</v>
      </c>
      <c r="R8" s="7">
        <f>COUNTIFS('データ貼り付け用 4週目'!$C:$C,'部署別利用人数集計用(週別)'!$A8,'データ貼り付け用 4週目'!$E:$E, "&gt;=1")</f>
        <v>0</v>
      </c>
    </row>
    <row r="9" spans="1:18" x14ac:dyDescent="0.4">
      <c r="A9" s="5"/>
      <c r="B9" s="7">
        <f>COUNTIFS(従業員名簿!$C:$C, '部署別利用人数集計用(週別)'!$A9)</f>
        <v>0</v>
      </c>
      <c r="C9" s="8" t="str">
        <f t="shared" si="0"/>
        <v>NA</v>
      </c>
      <c r="D9" s="8" t="str">
        <f t="shared" si="1"/>
        <v>NA</v>
      </c>
      <c r="E9" s="8" t="str">
        <f t="shared" si="2"/>
        <v>NA</v>
      </c>
      <c r="F9" s="8" t="str">
        <f t="shared" si="3"/>
        <v>NA</v>
      </c>
      <c r="G9" s="8" t="str">
        <f t="shared" si="4"/>
        <v>NA</v>
      </c>
      <c r="H9" s="8" t="str">
        <f t="shared" si="5"/>
        <v>NA</v>
      </c>
      <c r="I9" s="8" t="str">
        <f t="shared" si="6"/>
        <v>NA</v>
      </c>
      <c r="J9" s="8" t="str">
        <f t="shared" si="7"/>
        <v>NA</v>
      </c>
      <c r="K9" s="7">
        <f>COUNTIFS('データ貼り付け用 1週目'!$C:$C,'部署別利用人数集計用(週別)'!$A9,'データ貼り付け用 1週目'!$K:$K, "&gt;=1")</f>
        <v>0</v>
      </c>
      <c r="L9" s="7">
        <f>COUNTIFS('データ貼り付け用 2週目'!$C:$C,'部署別利用人数集計用(週別)'!$A9,'データ貼り付け用 2週目'!$K:$K, "&gt;=1")</f>
        <v>0</v>
      </c>
      <c r="M9" s="7">
        <f>COUNTIFS('データ貼り付け用 3週目'!$C:$C,'部署別利用人数集計用(週別)'!$A9,'データ貼り付け用 3週目'!$K:$K, "&gt;=1")</f>
        <v>0</v>
      </c>
      <c r="N9" s="7">
        <f>COUNTIFS('データ貼り付け用 4週目'!$C:$C,'部署別利用人数集計用(週別)'!$A9,'データ貼り付け用 4週目'!$K:$K, "&gt;=1")</f>
        <v>0</v>
      </c>
      <c r="O9" s="7">
        <f>COUNTIFS('データ貼り付け用 1週目'!$C:$C,'部署別利用人数集計用(週別)'!$A9,'データ貼り付け用 1週目'!$E:$E, "&gt;=1")</f>
        <v>0</v>
      </c>
      <c r="P9" s="7">
        <f>COUNTIFS('データ貼り付け用 2週目'!$C:$C,'部署別利用人数集計用(週別)'!$A9,'データ貼り付け用 2週目'!$E:$E, "&gt;=1")</f>
        <v>0</v>
      </c>
      <c r="Q9" s="7">
        <f>COUNTIFS('データ貼り付け用 3週目'!$C:$C,'部署別利用人数集計用(週別)'!$A9,'データ貼り付け用 3週目'!$E:$E, "&gt;=1")</f>
        <v>0</v>
      </c>
      <c r="R9" s="7">
        <f>COUNTIFS('データ貼り付け用 4週目'!$C:$C,'部署別利用人数集計用(週別)'!$A9,'データ貼り付け用 4週目'!$E:$E, "&gt;=1")</f>
        <v>0</v>
      </c>
    </row>
    <row r="10" spans="1:18" x14ac:dyDescent="0.4">
      <c r="A10" s="5"/>
      <c r="B10" s="7">
        <f>COUNTIFS(従業員名簿!$C:$C, '部署別利用人数集計用(週別)'!$A10)</f>
        <v>0</v>
      </c>
      <c r="C10" s="8" t="str">
        <f t="shared" si="0"/>
        <v>NA</v>
      </c>
      <c r="D10" s="8" t="str">
        <f t="shared" si="1"/>
        <v>NA</v>
      </c>
      <c r="E10" s="8" t="str">
        <f t="shared" si="2"/>
        <v>NA</v>
      </c>
      <c r="F10" s="8" t="str">
        <f t="shared" si="3"/>
        <v>NA</v>
      </c>
      <c r="G10" s="8" t="str">
        <f t="shared" si="4"/>
        <v>NA</v>
      </c>
      <c r="H10" s="8" t="str">
        <f t="shared" si="5"/>
        <v>NA</v>
      </c>
      <c r="I10" s="8" t="str">
        <f t="shared" si="6"/>
        <v>NA</v>
      </c>
      <c r="J10" s="8" t="str">
        <f t="shared" si="7"/>
        <v>NA</v>
      </c>
      <c r="K10" s="7">
        <f>COUNTIFS('データ貼り付け用 1週目'!$C:$C,'部署別利用人数集計用(週別)'!$A10,'データ貼り付け用 1週目'!$K:$K, "&gt;=1")</f>
        <v>0</v>
      </c>
      <c r="L10" s="7">
        <f>COUNTIFS('データ貼り付け用 2週目'!$C:$C,'部署別利用人数集計用(週別)'!$A10,'データ貼り付け用 2週目'!$K:$K, "&gt;=1")</f>
        <v>0</v>
      </c>
      <c r="M10" s="7">
        <f>COUNTIFS('データ貼り付け用 3週目'!$C:$C,'部署別利用人数集計用(週別)'!$A10,'データ貼り付け用 3週目'!$K:$K, "&gt;=1")</f>
        <v>0</v>
      </c>
      <c r="N10" s="7">
        <f>COUNTIFS('データ貼り付け用 4週目'!$C:$C,'部署別利用人数集計用(週別)'!$A10,'データ貼り付け用 4週目'!$K:$K, "&gt;=1")</f>
        <v>0</v>
      </c>
      <c r="O10" s="7">
        <f>COUNTIFS('データ貼り付け用 1週目'!$C:$C,'部署別利用人数集計用(週別)'!$A10,'データ貼り付け用 1週目'!$E:$E, "&gt;=1")</f>
        <v>0</v>
      </c>
      <c r="P10" s="7">
        <f>COUNTIFS('データ貼り付け用 2週目'!$C:$C,'部署別利用人数集計用(週別)'!$A10,'データ貼り付け用 2週目'!$E:$E, "&gt;=1")</f>
        <v>0</v>
      </c>
      <c r="Q10" s="7">
        <f>COUNTIFS('データ貼り付け用 3週目'!$C:$C,'部署別利用人数集計用(週別)'!$A10,'データ貼り付け用 3週目'!$E:$E, "&gt;=1")</f>
        <v>0</v>
      </c>
      <c r="R10" s="7">
        <f>COUNTIFS('データ貼り付け用 4週目'!$C:$C,'部署別利用人数集計用(週別)'!$A10,'データ貼り付け用 4週目'!$E:$E, "&gt;=1")</f>
        <v>0</v>
      </c>
    </row>
    <row r="11" spans="1:18" x14ac:dyDescent="0.4">
      <c r="A11" s="5"/>
      <c r="B11" s="7">
        <f>COUNTIFS(従業員名簿!$C:$C, '部署別利用人数集計用(週別)'!$A11)</f>
        <v>0</v>
      </c>
      <c r="C11" s="8" t="str">
        <f t="shared" si="0"/>
        <v>NA</v>
      </c>
      <c r="D11" s="8" t="str">
        <f t="shared" si="1"/>
        <v>NA</v>
      </c>
      <c r="E11" s="8" t="str">
        <f t="shared" si="2"/>
        <v>NA</v>
      </c>
      <c r="F11" s="8" t="str">
        <f t="shared" si="3"/>
        <v>NA</v>
      </c>
      <c r="G11" s="8" t="str">
        <f t="shared" si="4"/>
        <v>NA</v>
      </c>
      <c r="H11" s="8" t="str">
        <f t="shared" si="5"/>
        <v>NA</v>
      </c>
      <c r="I11" s="8" t="str">
        <f t="shared" si="6"/>
        <v>NA</v>
      </c>
      <c r="J11" s="8" t="str">
        <f t="shared" si="7"/>
        <v>NA</v>
      </c>
      <c r="K11" s="7">
        <f>COUNTIFS('データ貼り付け用 1週目'!$C:$C,'部署別利用人数集計用(週別)'!$A11,'データ貼り付け用 1週目'!$K:$K, "&gt;=1")</f>
        <v>0</v>
      </c>
      <c r="L11" s="7">
        <f>COUNTIFS('データ貼り付け用 2週目'!$C:$C,'部署別利用人数集計用(週別)'!$A11,'データ貼り付け用 2週目'!$K:$K, "&gt;=1")</f>
        <v>0</v>
      </c>
      <c r="M11" s="7">
        <f>COUNTIFS('データ貼り付け用 3週目'!$C:$C,'部署別利用人数集計用(週別)'!$A11,'データ貼り付け用 3週目'!$K:$K, "&gt;=1")</f>
        <v>0</v>
      </c>
      <c r="N11" s="7">
        <f>COUNTIFS('データ貼り付け用 4週目'!$C:$C,'部署別利用人数集計用(週別)'!$A11,'データ貼り付け用 4週目'!$K:$K, "&gt;=1")</f>
        <v>0</v>
      </c>
      <c r="O11" s="7">
        <f>COUNTIFS('データ貼り付け用 1週目'!$C:$C,'部署別利用人数集計用(週別)'!$A11,'データ貼り付け用 1週目'!$E:$E, "&gt;=1")</f>
        <v>0</v>
      </c>
      <c r="P11" s="7">
        <f>COUNTIFS('データ貼り付け用 2週目'!$C:$C,'部署別利用人数集計用(週別)'!$A11,'データ貼り付け用 2週目'!$E:$E, "&gt;=1")</f>
        <v>0</v>
      </c>
      <c r="Q11" s="7">
        <f>COUNTIFS('データ貼り付け用 3週目'!$C:$C,'部署別利用人数集計用(週別)'!$A11,'データ貼り付け用 3週目'!$E:$E, "&gt;=1")</f>
        <v>0</v>
      </c>
      <c r="R11" s="7">
        <f>COUNTIFS('データ貼り付け用 4週目'!$C:$C,'部署別利用人数集計用(週別)'!$A11,'データ貼り付け用 4週目'!$E:$E, "&gt;=1")</f>
        <v>0</v>
      </c>
    </row>
    <row r="12" spans="1:18" x14ac:dyDescent="0.4">
      <c r="A12" s="5"/>
      <c r="B12" s="7">
        <f>COUNTIFS(従業員名簿!$C:$C, '部署別利用人数集計用(週別)'!$A12)</f>
        <v>0</v>
      </c>
      <c r="C12" s="8" t="str">
        <f t="shared" si="0"/>
        <v>NA</v>
      </c>
      <c r="D12" s="8" t="str">
        <f t="shared" si="1"/>
        <v>NA</v>
      </c>
      <c r="E12" s="8" t="str">
        <f t="shared" si="2"/>
        <v>NA</v>
      </c>
      <c r="F12" s="8" t="str">
        <f t="shared" si="3"/>
        <v>NA</v>
      </c>
      <c r="G12" s="8" t="str">
        <f t="shared" si="4"/>
        <v>NA</v>
      </c>
      <c r="H12" s="8" t="str">
        <f t="shared" si="5"/>
        <v>NA</v>
      </c>
      <c r="I12" s="8" t="str">
        <f t="shared" si="6"/>
        <v>NA</v>
      </c>
      <c r="J12" s="8" t="str">
        <f t="shared" si="7"/>
        <v>NA</v>
      </c>
      <c r="K12" s="7">
        <f>COUNTIFS('データ貼り付け用 1週目'!$C:$C,'部署別利用人数集計用(週別)'!$A12,'データ貼り付け用 1週目'!$K:$K, "&gt;=1")</f>
        <v>0</v>
      </c>
      <c r="L12" s="7">
        <f>COUNTIFS('データ貼り付け用 2週目'!$C:$C,'部署別利用人数集計用(週別)'!$A12,'データ貼り付け用 2週目'!$K:$K, "&gt;=1")</f>
        <v>0</v>
      </c>
      <c r="M12" s="7">
        <f>COUNTIFS('データ貼り付け用 3週目'!$C:$C,'部署別利用人数集計用(週別)'!$A12,'データ貼り付け用 3週目'!$K:$K, "&gt;=1")</f>
        <v>0</v>
      </c>
      <c r="N12" s="7">
        <f>COUNTIFS('データ貼り付け用 4週目'!$C:$C,'部署別利用人数集計用(週別)'!$A12,'データ貼り付け用 4週目'!$K:$K, "&gt;=1")</f>
        <v>0</v>
      </c>
      <c r="O12" s="7">
        <f>COUNTIFS('データ貼り付け用 1週目'!$C:$C,'部署別利用人数集計用(週別)'!$A12,'データ貼り付け用 1週目'!$E:$E, "&gt;=1")</f>
        <v>0</v>
      </c>
      <c r="P12" s="7">
        <f>COUNTIFS('データ貼り付け用 2週目'!$C:$C,'部署別利用人数集計用(週別)'!$A12,'データ貼り付け用 2週目'!$E:$E, "&gt;=1")</f>
        <v>0</v>
      </c>
      <c r="Q12" s="7">
        <f>COUNTIFS('データ貼り付け用 3週目'!$C:$C,'部署別利用人数集計用(週別)'!$A12,'データ貼り付け用 3週目'!$E:$E, "&gt;=1")</f>
        <v>0</v>
      </c>
      <c r="R12" s="7">
        <f>COUNTIFS('データ貼り付け用 4週目'!$C:$C,'部署別利用人数集計用(週別)'!$A12,'データ貼り付け用 4週目'!$E:$E, "&gt;=1")</f>
        <v>0</v>
      </c>
    </row>
    <row r="13" spans="1:18" x14ac:dyDescent="0.4">
      <c r="A13" s="5"/>
      <c r="B13" s="7">
        <f>COUNTIFS(従業員名簿!$C:$C, '部署別利用人数集計用(週別)'!$A13)</f>
        <v>0</v>
      </c>
      <c r="C13" s="8" t="str">
        <f t="shared" si="0"/>
        <v>NA</v>
      </c>
      <c r="D13" s="8" t="str">
        <f t="shared" si="1"/>
        <v>NA</v>
      </c>
      <c r="E13" s="8" t="str">
        <f t="shared" si="2"/>
        <v>NA</v>
      </c>
      <c r="F13" s="8" t="str">
        <f t="shared" si="3"/>
        <v>NA</v>
      </c>
      <c r="G13" s="8" t="str">
        <f t="shared" si="4"/>
        <v>NA</v>
      </c>
      <c r="H13" s="8" t="str">
        <f t="shared" si="5"/>
        <v>NA</v>
      </c>
      <c r="I13" s="8" t="str">
        <f t="shared" si="6"/>
        <v>NA</v>
      </c>
      <c r="J13" s="8" t="str">
        <f t="shared" si="7"/>
        <v>NA</v>
      </c>
      <c r="K13" s="7">
        <f>COUNTIFS('データ貼り付け用 1週目'!$C:$C,'部署別利用人数集計用(週別)'!$A13,'データ貼り付け用 1週目'!$K:$K, "&gt;=1")</f>
        <v>0</v>
      </c>
      <c r="L13" s="7">
        <f>COUNTIFS('データ貼り付け用 2週目'!$C:$C,'部署別利用人数集計用(週別)'!$A13,'データ貼り付け用 2週目'!$K:$K, "&gt;=1")</f>
        <v>0</v>
      </c>
      <c r="M13" s="7">
        <f>COUNTIFS('データ貼り付け用 3週目'!$C:$C,'部署別利用人数集計用(週別)'!$A13,'データ貼り付け用 3週目'!$K:$K, "&gt;=1")</f>
        <v>0</v>
      </c>
      <c r="N13" s="7">
        <f>COUNTIFS('データ貼り付け用 4週目'!$C:$C,'部署別利用人数集計用(週別)'!$A13,'データ貼り付け用 4週目'!$K:$K, "&gt;=1")</f>
        <v>0</v>
      </c>
      <c r="O13" s="7">
        <f>COUNTIFS('データ貼り付け用 1週目'!$C:$C,'部署別利用人数集計用(週別)'!$A13,'データ貼り付け用 1週目'!$E:$E, "&gt;=1")</f>
        <v>0</v>
      </c>
      <c r="P13" s="7">
        <f>COUNTIFS('データ貼り付け用 2週目'!$C:$C,'部署別利用人数集計用(週別)'!$A13,'データ貼り付け用 2週目'!$E:$E, "&gt;=1")</f>
        <v>0</v>
      </c>
      <c r="Q13" s="7">
        <f>COUNTIFS('データ貼り付け用 3週目'!$C:$C,'部署別利用人数集計用(週別)'!$A13,'データ貼り付け用 3週目'!$E:$E, "&gt;=1")</f>
        <v>0</v>
      </c>
      <c r="R13" s="7">
        <f>COUNTIFS('データ貼り付け用 4週目'!$C:$C,'部署別利用人数集計用(週別)'!$A13,'データ貼り付け用 4週目'!$E:$E, "&gt;=1")</f>
        <v>0</v>
      </c>
    </row>
    <row r="14" spans="1:18" x14ac:dyDescent="0.4">
      <c r="A14" s="5"/>
      <c r="B14" s="7">
        <f>COUNTIFS(従業員名簿!$C:$C, '部署別利用人数集計用(週別)'!$A14)</f>
        <v>0</v>
      </c>
      <c r="C14" s="8" t="str">
        <f t="shared" si="0"/>
        <v>NA</v>
      </c>
      <c r="D14" s="8" t="str">
        <f t="shared" si="1"/>
        <v>NA</v>
      </c>
      <c r="E14" s="8" t="str">
        <f t="shared" si="2"/>
        <v>NA</v>
      </c>
      <c r="F14" s="8" t="str">
        <f t="shared" si="3"/>
        <v>NA</v>
      </c>
      <c r="G14" s="8" t="str">
        <f t="shared" si="4"/>
        <v>NA</v>
      </c>
      <c r="H14" s="8" t="str">
        <f t="shared" si="5"/>
        <v>NA</v>
      </c>
      <c r="I14" s="8" t="str">
        <f t="shared" si="6"/>
        <v>NA</v>
      </c>
      <c r="J14" s="8" t="str">
        <f t="shared" si="7"/>
        <v>NA</v>
      </c>
      <c r="K14" s="7">
        <f>COUNTIFS('データ貼り付け用 1週目'!$C:$C,'部署別利用人数集計用(週別)'!$A14,'データ貼り付け用 1週目'!$K:$K, "&gt;=1")</f>
        <v>0</v>
      </c>
      <c r="L14" s="7">
        <f>COUNTIFS('データ貼り付け用 2週目'!$C:$C,'部署別利用人数集計用(週別)'!$A14,'データ貼り付け用 2週目'!$K:$K, "&gt;=1")</f>
        <v>0</v>
      </c>
      <c r="M14" s="7">
        <f>COUNTIFS('データ貼り付け用 3週目'!$C:$C,'部署別利用人数集計用(週別)'!$A14,'データ貼り付け用 3週目'!$K:$K, "&gt;=1")</f>
        <v>0</v>
      </c>
      <c r="N14" s="7">
        <f>COUNTIFS('データ貼り付け用 4週目'!$C:$C,'部署別利用人数集計用(週別)'!$A14,'データ貼り付け用 4週目'!$K:$K, "&gt;=1")</f>
        <v>0</v>
      </c>
      <c r="O14" s="7">
        <f>COUNTIFS('データ貼り付け用 1週目'!$C:$C,'部署別利用人数集計用(週別)'!$A14,'データ貼り付け用 1週目'!$E:$E, "&gt;=1")</f>
        <v>0</v>
      </c>
      <c r="P14" s="7">
        <f>COUNTIFS('データ貼り付け用 2週目'!$C:$C,'部署別利用人数集計用(週別)'!$A14,'データ貼り付け用 2週目'!$E:$E, "&gt;=1")</f>
        <v>0</v>
      </c>
      <c r="Q14" s="7">
        <f>COUNTIFS('データ貼り付け用 3週目'!$C:$C,'部署別利用人数集計用(週別)'!$A14,'データ貼り付け用 3週目'!$E:$E, "&gt;=1")</f>
        <v>0</v>
      </c>
      <c r="R14" s="7">
        <f>COUNTIFS('データ貼り付け用 4週目'!$C:$C,'部署別利用人数集計用(週別)'!$A14,'データ貼り付け用 4週目'!$E:$E, "&gt;=1")</f>
        <v>0</v>
      </c>
    </row>
    <row r="15" spans="1:18" x14ac:dyDescent="0.4">
      <c r="A15" s="5"/>
      <c r="B15" s="7">
        <f>COUNTIFS(従業員名簿!$C:$C, '部署別利用人数集計用(週別)'!$A15)</f>
        <v>0</v>
      </c>
      <c r="C15" s="8" t="str">
        <f t="shared" si="0"/>
        <v>NA</v>
      </c>
      <c r="D15" s="8" t="str">
        <f t="shared" si="1"/>
        <v>NA</v>
      </c>
      <c r="E15" s="8" t="str">
        <f t="shared" si="2"/>
        <v>NA</v>
      </c>
      <c r="F15" s="8" t="str">
        <f t="shared" si="3"/>
        <v>NA</v>
      </c>
      <c r="G15" s="8" t="str">
        <f t="shared" si="4"/>
        <v>NA</v>
      </c>
      <c r="H15" s="8" t="str">
        <f t="shared" si="5"/>
        <v>NA</v>
      </c>
      <c r="I15" s="8" t="str">
        <f t="shared" si="6"/>
        <v>NA</v>
      </c>
      <c r="J15" s="8" t="str">
        <f t="shared" si="7"/>
        <v>NA</v>
      </c>
      <c r="K15" s="7">
        <f>COUNTIFS('データ貼り付け用 1週目'!$C:$C,'部署別利用人数集計用(週別)'!$A15,'データ貼り付け用 1週目'!$K:$K, "&gt;=1")</f>
        <v>0</v>
      </c>
      <c r="L15" s="7">
        <f>COUNTIFS('データ貼り付け用 2週目'!$C:$C,'部署別利用人数集計用(週別)'!$A15,'データ貼り付け用 2週目'!$K:$K, "&gt;=1")</f>
        <v>0</v>
      </c>
      <c r="M15" s="7">
        <f>COUNTIFS('データ貼り付け用 3週目'!$C:$C,'部署別利用人数集計用(週別)'!$A15,'データ貼り付け用 3週目'!$K:$K, "&gt;=1")</f>
        <v>0</v>
      </c>
      <c r="N15" s="7">
        <f>COUNTIFS('データ貼り付け用 4週目'!$C:$C,'部署別利用人数集計用(週別)'!$A15,'データ貼り付け用 4週目'!$K:$K, "&gt;=1")</f>
        <v>0</v>
      </c>
      <c r="O15" s="7">
        <f>COUNTIFS('データ貼り付け用 1週目'!$C:$C,'部署別利用人数集計用(週別)'!$A15,'データ貼り付け用 1週目'!$E:$E, "&gt;=1")</f>
        <v>0</v>
      </c>
      <c r="P15" s="7">
        <f>COUNTIFS('データ貼り付け用 2週目'!$C:$C,'部署別利用人数集計用(週別)'!$A15,'データ貼り付け用 2週目'!$E:$E, "&gt;=1")</f>
        <v>0</v>
      </c>
      <c r="Q15" s="7">
        <f>COUNTIFS('データ貼り付け用 3週目'!$C:$C,'部署別利用人数集計用(週別)'!$A15,'データ貼り付け用 3週目'!$E:$E, "&gt;=1")</f>
        <v>0</v>
      </c>
      <c r="R15" s="7">
        <f>COUNTIFS('データ貼り付け用 4週目'!$C:$C,'部署別利用人数集計用(週別)'!$A15,'データ貼り付け用 4週目'!$E:$E, "&gt;=1")</f>
        <v>0</v>
      </c>
    </row>
    <row r="16" spans="1:18" x14ac:dyDescent="0.4">
      <c r="A16" s="5"/>
      <c r="B16" s="7">
        <f>COUNTIFS(従業員名簿!$C:$C, '部署別利用人数集計用(週別)'!$A16)</f>
        <v>0</v>
      </c>
      <c r="C16" s="8" t="str">
        <f t="shared" si="0"/>
        <v>NA</v>
      </c>
      <c r="D16" s="8" t="str">
        <f t="shared" si="1"/>
        <v>NA</v>
      </c>
      <c r="E16" s="8" t="str">
        <f t="shared" si="2"/>
        <v>NA</v>
      </c>
      <c r="F16" s="8" t="str">
        <f t="shared" si="3"/>
        <v>NA</v>
      </c>
      <c r="G16" s="8" t="str">
        <f t="shared" si="4"/>
        <v>NA</v>
      </c>
      <c r="H16" s="8" t="str">
        <f t="shared" si="5"/>
        <v>NA</v>
      </c>
      <c r="I16" s="8" t="str">
        <f t="shared" si="6"/>
        <v>NA</v>
      </c>
      <c r="J16" s="8" t="str">
        <f t="shared" si="7"/>
        <v>NA</v>
      </c>
      <c r="K16" s="7">
        <f>COUNTIFS('データ貼り付け用 1週目'!$C:$C,'部署別利用人数集計用(週別)'!$A16,'データ貼り付け用 1週目'!$K:$K, "&gt;=1")</f>
        <v>0</v>
      </c>
      <c r="L16" s="7">
        <f>COUNTIFS('データ貼り付け用 2週目'!$C:$C,'部署別利用人数集計用(週別)'!$A16,'データ貼り付け用 2週目'!$K:$K, "&gt;=1")</f>
        <v>0</v>
      </c>
      <c r="M16" s="7">
        <f>COUNTIFS('データ貼り付け用 3週目'!$C:$C,'部署別利用人数集計用(週別)'!$A16,'データ貼り付け用 3週目'!$K:$K, "&gt;=1")</f>
        <v>0</v>
      </c>
      <c r="N16" s="7">
        <f>COUNTIFS('データ貼り付け用 4週目'!$C:$C,'部署別利用人数集計用(週別)'!$A16,'データ貼り付け用 4週目'!$K:$K, "&gt;=1")</f>
        <v>0</v>
      </c>
      <c r="O16" s="7">
        <f>COUNTIFS('データ貼り付け用 1週目'!$C:$C,'部署別利用人数集計用(週別)'!$A16,'データ貼り付け用 1週目'!$E:$E, "&gt;=1")</f>
        <v>0</v>
      </c>
      <c r="P16" s="7">
        <f>COUNTIFS('データ貼り付け用 2週目'!$C:$C,'部署別利用人数集計用(週別)'!$A16,'データ貼り付け用 2週目'!$E:$E, "&gt;=1")</f>
        <v>0</v>
      </c>
      <c r="Q16" s="7">
        <f>COUNTIFS('データ貼り付け用 3週目'!$C:$C,'部署別利用人数集計用(週別)'!$A16,'データ貼り付け用 3週目'!$E:$E, "&gt;=1")</f>
        <v>0</v>
      </c>
      <c r="R16" s="7">
        <f>COUNTIFS('データ貼り付け用 4週目'!$C:$C,'部署別利用人数集計用(週別)'!$A16,'データ貼り付け用 4週目'!$E:$E, "&gt;=1")</f>
        <v>0</v>
      </c>
    </row>
    <row r="17" spans="1:18" x14ac:dyDescent="0.4">
      <c r="A17" s="5"/>
      <c r="B17" s="7">
        <f>COUNTIFS(従業員名簿!$C:$C, '部署別利用人数集計用(週別)'!$A17)</f>
        <v>0</v>
      </c>
      <c r="C17" s="8" t="str">
        <f t="shared" si="0"/>
        <v>NA</v>
      </c>
      <c r="D17" s="8" t="str">
        <f t="shared" si="1"/>
        <v>NA</v>
      </c>
      <c r="E17" s="8" t="str">
        <f t="shared" si="2"/>
        <v>NA</v>
      </c>
      <c r="F17" s="8" t="str">
        <f t="shared" si="3"/>
        <v>NA</v>
      </c>
      <c r="G17" s="8" t="str">
        <f t="shared" si="4"/>
        <v>NA</v>
      </c>
      <c r="H17" s="8" t="str">
        <f t="shared" si="5"/>
        <v>NA</v>
      </c>
      <c r="I17" s="8" t="str">
        <f t="shared" si="6"/>
        <v>NA</v>
      </c>
      <c r="J17" s="8" t="str">
        <f t="shared" si="7"/>
        <v>NA</v>
      </c>
      <c r="K17" s="7">
        <f>COUNTIFS('データ貼り付け用 1週目'!$C:$C,'部署別利用人数集計用(週別)'!$A17,'データ貼り付け用 1週目'!$K:$K, "&gt;=1")</f>
        <v>0</v>
      </c>
      <c r="L17" s="7">
        <f>COUNTIFS('データ貼り付け用 2週目'!$C:$C,'部署別利用人数集計用(週別)'!$A17,'データ貼り付け用 2週目'!$K:$K, "&gt;=1")</f>
        <v>0</v>
      </c>
      <c r="M17" s="7">
        <f>COUNTIFS('データ貼り付け用 3週目'!$C:$C,'部署別利用人数集計用(週別)'!$A17,'データ貼り付け用 3週目'!$K:$K, "&gt;=1")</f>
        <v>0</v>
      </c>
      <c r="N17" s="7">
        <f>COUNTIFS('データ貼り付け用 4週目'!$C:$C,'部署別利用人数集計用(週別)'!$A17,'データ貼り付け用 4週目'!$K:$K, "&gt;=1")</f>
        <v>0</v>
      </c>
      <c r="O17" s="7">
        <f>COUNTIFS('データ貼り付け用 1週目'!$C:$C,'部署別利用人数集計用(週別)'!$A17,'データ貼り付け用 1週目'!$E:$E, "&gt;=1")</f>
        <v>0</v>
      </c>
      <c r="P17" s="7">
        <f>COUNTIFS('データ貼り付け用 2週目'!$C:$C,'部署別利用人数集計用(週別)'!$A17,'データ貼り付け用 2週目'!$E:$E, "&gt;=1")</f>
        <v>0</v>
      </c>
      <c r="Q17" s="7">
        <f>COUNTIFS('データ貼り付け用 3週目'!$C:$C,'部署別利用人数集計用(週別)'!$A17,'データ貼り付け用 3週目'!$E:$E, "&gt;=1")</f>
        <v>0</v>
      </c>
      <c r="R17" s="7">
        <f>COUNTIFS('データ貼り付け用 4週目'!$C:$C,'部署別利用人数集計用(週別)'!$A17,'データ貼り付け用 4週目'!$E:$E, "&gt;=1")</f>
        <v>0</v>
      </c>
    </row>
    <row r="18" spans="1:18" x14ac:dyDescent="0.4">
      <c r="A18" s="5"/>
      <c r="B18" s="7">
        <f>COUNTIFS(従業員名簿!$C:$C, '部署別利用人数集計用(週別)'!$A18)</f>
        <v>0</v>
      </c>
      <c r="C18" s="8" t="str">
        <f t="shared" si="0"/>
        <v>NA</v>
      </c>
      <c r="D18" s="8" t="str">
        <f t="shared" si="1"/>
        <v>NA</v>
      </c>
      <c r="E18" s="8" t="str">
        <f t="shared" si="2"/>
        <v>NA</v>
      </c>
      <c r="F18" s="8" t="str">
        <f t="shared" si="3"/>
        <v>NA</v>
      </c>
      <c r="G18" s="8" t="str">
        <f t="shared" si="4"/>
        <v>NA</v>
      </c>
      <c r="H18" s="8" t="str">
        <f t="shared" si="5"/>
        <v>NA</v>
      </c>
      <c r="I18" s="8" t="str">
        <f t="shared" si="6"/>
        <v>NA</v>
      </c>
      <c r="J18" s="8" t="str">
        <f t="shared" si="7"/>
        <v>NA</v>
      </c>
      <c r="K18" s="7">
        <f>COUNTIFS('データ貼り付け用 1週目'!$C:$C,'部署別利用人数集計用(週別)'!$A18,'データ貼り付け用 1週目'!$K:$K, "&gt;=1")</f>
        <v>0</v>
      </c>
      <c r="L18" s="7">
        <f>COUNTIFS('データ貼り付け用 2週目'!$C:$C,'部署別利用人数集計用(週別)'!$A18,'データ貼り付け用 2週目'!$K:$K, "&gt;=1")</f>
        <v>0</v>
      </c>
      <c r="M18" s="7">
        <f>COUNTIFS('データ貼り付け用 3週目'!$C:$C,'部署別利用人数集計用(週別)'!$A18,'データ貼り付け用 3週目'!$K:$K, "&gt;=1")</f>
        <v>0</v>
      </c>
      <c r="N18" s="7">
        <f>COUNTIFS('データ貼り付け用 4週目'!$C:$C,'部署別利用人数集計用(週別)'!$A18,'データ貼り付け用 4週目'!$K:$K, "&gt;=1")</f>
        <v>0</v>
      </c>
      <c r="O18" s="7">
        <f>COUNTIFS('データ貼り付け用 1週目'!$C:$C,'部署別利用人数集計用(週別)'!$A18,'データ貼り付け用 1週目'!$E:$E, "&gt;=1")</f>
        <v>0</v>
      </c>
      <c r="P18" s="7">
        <f>COUNTIFS('データ貼り付け用 2週目'!$C:$C,'部署別利用人数集計用(週別)'!$A18,'データ貼り付け用 2週目'!$E:$E, "&gt;=1")</f>
        <v>0</v>
      </c>
      <c r="Q18" s="7">
        <f>COUNTIFS('データ貼り付け用 3週目'!$C:$C,'部署別利用人数集計用(週別)'!$A18,'データ貼り付け用 3週目'!$E:$E, "&gt;=1")</f>
        <v>0</v>
      </c>
      <c r="R18" s="7">
        <f>COUNTIFS('データ貼り付け用 4週目'!$C:$C,'部署別利用人数集計用(週別)'!$A18,'データ貼り付け用 4週目'!$E:$E, "&gt;=1")</f>
        <v>0</v>
      </c>
    </row>
    <row r="19" spans="1:18" x14ac:dyDescent="0.4">
      <c r="A19" s="5"/>
      <c r="B19" s="7">
        <f>COUNTIFS(従業員名簿!$C:$C, '部署別利用人数集計用(週別)'!$A19)</f>
        <v>0</v>
      </c>
      <c r="C19" s="8" t="str">
        <f t="shared" si="0"/>
        <v>NA</v>
      </c>
      <c r="D19" s="8" t="str">
        <f t="shared" si="1"/>
        <v>NA</v>
      </c>
      <c r="E19" s="8" t="str">
        <f t="shared" si="2"/>
        <v>NA</v>
      </c>
      <c r="F19" s="8" t="str">
        <f t="shared" si="3"/>
        <v>NA</v>
      </c>
      <c r="G19" s="8" t="str">
        <f t="shared" si="4"/>
        <v>NA</v>
      </c>
      <c r="H19" s="8" t="str">
        <f t="shared" si="5"/>
        <v>NA</v>
      </c>
      <c r="I19" s="8" t="str">
        <f t="shared" si="6"/>
        <v>NA</v>
      </c>
      <c r="J19" s="8" t="str">
        <f t="shared" si="7"/>
        <v>NA</v>
      </c>
      <c r="K19" s="7">
        <f>COUNTIFS('データ貼り付け用 1週目'!$C:$C,'部署別利用人数集計用(週別)'!$A19,'データ貼り付け用 1週目'!$K:$K, "&gt;=1")</f>
        <v>0</v>
      </c>
      <c r="L19" s="7">
        <f>COUNTIFS('データ貼り付け用 2週目'!$C:$C,'部署別利用人数集計用(週別)'!$A19,'データ貼り付け用 2週目'!$K:$K, "&gt;=1")</f>
        <v>0</v>
      </c>
      <c r="M19" s="7">
        <f>COUNTIFS('データ貼り付け用 3週目'!$C:$C,'部署別利用人数集計用(週別)'!$A19,'データ貼り付け用 3週目'!$K:$K, "&gt;=1")</f>
        <v>0</v>
      </c>
      <c r="N19" s="7">
        <f>COUNTIFS('データ貼り付け用 4週目'!$C:$C,'部署別利用人数集計用(週別)'!$A19,'データ貼り付け用 4週目'!$K:$K, "&gt;=1")</f>
        <v>0</v>
      </c>
      <c r="O19" s="7">
        <f>COUNTIFS('データ貼り付け用 1週目'!$C:$C,'部署別利用人数集計用(週別)'!$A19,'データ貼り付け用 1週目'!$E:$E, "&gt;=1")</f>
        <v>0</v>
      </c>
      <c r="P19" s="7">
        <f>COUNTIFS('データ貼り付け用 2週目'!$C:$C,'部署別利用人数集計用(週別)'!$A19,'データ貼り付け用 2週目'!$E:$E, "&gt;=1")</f>
        <v>0</v>
      </c>
      <c r="Q19" s="7">
        <f>COUNTIFS('データ貼り付け用 3週目'!$C:$C,'部署別利用人数集計用(週別)'!$A19,'データ貼り付け用 3週目'!$E:$E, "&gt;=1")</f>
        <v>0</v>
      </c>
      <c r="R19" s="7">
        <f>COUNTIFS('データ貼り付け用 4週目'!$C:$C,'部署別利用人数集計用(週別)'!$A19,'データ貼り付け用 4週目'!$E:$E, "&gt;=1")</f>
        <v>0</v>
      </c>
    </row>
    <row r="20" spans="1:18" s="3" customFormat="1" x14ac:dyDescent="0.4">
      <c r="A20" s="5"/>
      <c r="B20" s="7">
        <f>COUNTIFS(従業員名簿!$C:$C, '部署別利用人数集計用(週別)'!$A20)</f>
        <v>0</v>
      </c>
      <c r="C20" s="8" t="str">
        <f t="shared" si="0"/>
        <v>NA</v>
      </c>
      <c r="D20" s="8" t="str">
        <f t="shared" si="1"/>
        <v>NA</v>
      </c>
      <c r="E20" s="8" t="str">
        <f t="shared" si="2"/>
        <v>NA</v>
      </c>
      <c r="F20" s="8" t="str">
        <f t="shared" si="3"/>
        <v>NA</v>
      </c>
      <c r="G20" s="8" t="str">
        <f t="shared" si="4"/>
        <v>NA</v>
      </c>
      <c r="H20" s="8" t="str">
        <f t="shared" si="5"/>
        <v>NA</v>
      </c>
      <c r="I20" s="8" t="str">
        <f t="shared" si="6"/>
        <v>NA</v>
      </c>
      <c r="J20" s="8" t="str">
        <f t="shared" si="7"/>
        <v>NA</v>
      </c>
      <c r="K20" s="7">
        <f>COUNTIFS('データ貼り付け用 1週目'!$C:$C,'部署別利用人数集計用(週別)'!$A20,'データ貼り付け用 1週目'!$K:$K, "&gt;=1")</f>
        <v>0</v>
      </c>
      <c r="L20" s="7">
        <f>COUNTIFS('データ貼り付け用 2週目'!$C:$C,'部署別利用人数集計用(週別)'!$A20,'データ貼り付け用 2週目'!$K:$K, "&gt;=1")</f>
        <v>0</v>
      </c>
      <c r="M20" s="7">
        <f>COUNTIFS('データ貼り付け用 3週目'!$C:$C,'部署別利用人数集計用(週別)'!$A20,'データ貼り付け用 3週目'!$K:$K, "&gt;=1")</f>
        <v>0</v>
      </c>
      <c r="N20" s="7">
        <f>COUNTIFS('データ貼り付け用 4週目'!$C:$C,'部署別利用人数集計用(週別)'!$A20,'データ貼り付け用 4週目'!$K:$K, "&gt;=1")</f>
        <v>0</v>
      </c>
      <c r="O20" s="7">
        <f>COUNTIFS('データ貼り付け用 1週目'!$C:$C,'部署別利用人数集計用(週別)'!$A20,'データ貼り付け用 1週目'!$E:$E, "&gt;=1")</f>
        <v>0</v>
      </c>
      <c r="P20" s="7">
        <f>COUNTIFS('データ貼り付け用 2週目'!$C:$C,'部署別利用人数集計用(週別)'!$A20,'データ貼り付け用 2週目'!$E:$E, "&gt;=1")</f>
        <v>0</v>
      </c>
      <c r="Q20" s="7">
        <f>COUNTIFS('データ貼り付け用 3週目'!$C:$C,'部署別利用人数集計用(週別)'!$A20,'データ貼り付け用 3週目'!$E:$E, "&gt;=1")</f>
        <v>0</v>
      </c>
      <c r="R20" s="7">
        <f>COUNTIFS('データ貼り付け用 4週目'!$C:$C,'部署別利用人数集計用(週別)'!$A20,'データ貼り付け用 4週目'!$E:$E, "&gt;=1")</f>
        <v>0</v>
      </c>
    </row>
    <row r="21" spans="1:18" x14ac:dyDescent="0.4">
      <c r="A21" s="5"/>
      <c r="B21" s="7">
        <f>COUNTIFS(従業員名簿!$C:$C, '部署別利用人数集計用(週別)'!$A21)</f>
        <v>0</v>
      </c>
      <c r="C21" s="8" t="str">
        <f t="shared" si="0"/>
        <v>NA</v>
      </c>
      <c r="D21" s="8" t="str">
        <f t="shared" si="1"/>
        <v>NA</v>
      </c>
      <c r="E21" s="8" t="str">
        <f t="shared" si="2"/>
        <v>NA</v>
      </c>
      <c r="F21" s="8" t="str">
        <f t="shared" si="3"/>
        <v>NA</v>
      </c>
      <c r="G21" s="8" t="str">
        <f t="shared" si="4"/>
        <v>NA</v>
      </c>
      <c r="H21" s="8" t="str">
        <f t="shared" si="5"/>
        <v>NA</v>
      </c>
      <c r="I21" s="8" t="str">
        <f t="shared" si="6"/>
        <v>NA</v>
      </c>
      <c r="J21" s="8" t="str">
        <f t="shared" si="7"/>
        <v>NA</v>
      </c>
      <c r="K21" s="7">
        <f>COUNTIFS('データ貼り付け用 1週目'!$C:$C,'部署別利用人数集計用(週別)'!$A21,'データ貼り付け用 1週目'!$K:$K, "&gt;=1")</f>
        <v>0</v>
      </c>
      <c r="L21" s="7">
        <f>COUNTIFS('データ貼り付け用 2週目'!$C:$C,'部署別利用人数集計用(週別)'!$A21,'データ貼り付け用 2週目'!$K:$K, "&gt;=1")</f>
        <v>0</v>
      </c>
      <c r="M21" s="7">
        <f>COUNTIFS('データ貼り付け用 3週目'!$C:$C,'部署別利用人数集計用(週別)'!$A21,'データ貼り付け用 3週目'!$K:$K, "&gt;=1")</f>
        <v>0</v>
      </c>
      <c r="N21" s="7">
        <f>COUNTIFS('データ貼り付け用 4週目'!$C:$C,'部署別利用人数集計用(週別)'!$A21,'データ貼り付け用 4週目'!$K:$K, "&gt;=1")</f>
        <v>0</v>
      </c>
      <c r="O21" s="7">
        <f>COUNTIFS('データ貼り付け用 1週目'!$C:$C,'部署別利用人数集計用(週別)'!$A21,'データ貼り付け用 1週目'!$E:$E, "&gt;=1")</f>
        <v>0</v>
      </c>
      <c r="P21" s="7">
        <f>COUNTIFS('データ貼り付け用 2週目'!$C:$C,'部署別利用人数集計用(週別)'!$A21,'データ貼り付け用 2週目'!$E:$E, "&gt;=1")</f>
        <v>0</v>
      </c>
      <c r="Q21" s="7">
        <f>COUNTIFS('データ貼り付け用 3週目'!$C:$C,'部署別利用人数集計用(週別)'!$A21,'データ貼り付け用 3週目'!$E:$E, "&gt;=1")</f>
        <v>0</v>
      </c>
      <c r="R21" s="7">
        <f>COUNTIFS('データ貼り付け用 4週目'!$C:$C,'部署別利用人数集計用(週別)'!$A21,'データ貼り付け用 4週目'!$E:$E, "&gt;=1")</f>
        <v>0</v>
      </c>
    </row>
    <row r="22" spans="1:18" x14ac:dyDescent="0.4">
      <c r="A22" s="5"/>
      <c r="B22" s="7">
        <f>COUNTIFS(従業員名簿!$C:$C, '部署別利用人数集計用(週別)'!$A22)</f>
        <v>0</v>
      </c>
      <c r="C22" s="8" t="str">
        <f t="shared" si="0"/>
        <v>NA</v>
      </c>
      <c r="D22" s="8" t="str">
        <f t="shared" si="1"/>
        <v>NA</v>
      </c>
      <c r="E22" s="8" t="str">
        <f t="shared" si="2"/>
        <v>NA</v>
      </c>
      <c r="F22" s="8" t="str">
        <f t="shared" si="3"/>
        <v>NA</v>
      </c>
      <c r="G22" s="8" t="str">
        <f t="shared" si="4"/>
        <v>NA</v>
      </c>
      <c r="H22" s="8" t="str">
        <f t="shared" si="5"/>
        <v>NA</v>
      </c>
      <c r="I22" s="8" t="str">
        <f t="shared" si="6"/>
        <v>NA</v>
      </c>
      <c r="J22" s="8" t="str">
        <f t="shared" si="7"/>
        <v>NA</v>
      </c>
      <c r="K22" s="7">
        <f>COUNTIFS('データ貼り付け用 1週目'!$C:$C,'部署別利用人数集計用(週別)'!$A22,'データ貼り付け用 1週目'!$K:$K, "&gt;=1")</f>
        <v>0</v>
      </c>
      <c r="L22" s="7">
        <f>COUNTIFS('データ貼り付け用 2週目'!$C:$C,'部署別利用人数集計用(週別)'!$A22,'データ貼り付け用 2週目'!$K:$K, "&gt;=1")</f>
        <v>0</v>
      </c>
      <c r="M22" s="7">
        <f>COUNTIFS('データ貼り付け用 3週目'!$C:$C,'部署別利用人数集計用(週別)'!$A22,'データ貼り付け用 3週目'!$K:$K, "&gt;=1")</f>
        <v>0</v>
      </c>
      <c r="N22" s="7">
        <f>COUNTIFS('データ貼り付け用 4週目'!$C:$C,'部署別利用人数集計用(週別)'!$A22,'データ貼り付け用 4週目'!$K:$K, "&gt;=1")</f>
        <v>0</v>
      </c>
      <c r="O22" s="7">
        <f>COUNTIFS('データ貼り付け用 1週目'!$C:$C,'部署別利用人数集計用(週別)'!$A22,'データ貼り付け用 1週目'!$E:$E, "&gt;=1")</f>
        <v>0</v>
      </c>
      <c r="P22" s="7">
        <f>COUNTIFS('データ貼り付け用 2週目'!$C:$C,'部署別利用人数集計用(週別)'!$A22,'データ貼り付け用 2週目'!$E:$E, "&gt;=1")</f>
        <v>0</v>
      </c>
      <c r="Q22" s="7">
        <f>COUNTIFS('データ貼り付け用 3週目'!$C:$C,'部署別利用人数集計用(週別)'!$A22,'データ貼り付け用 3週目'!$E:$E, "&gt;=1")</f>
        <v>0</v>
      </c>
      <c r="R22" s="7">
        <f>COUNTIFS('データ貼り付け用 4週目'!$C:$C,'部署別利用人数集計用(週別)'!$A22,'データ貼り付け用 4週目'!$E:$E, "&gt;=1")</f>
        <v>0</v>
      </c>
    </row>
    <row r="23" spans="1:18" x14ac:dyDescent="0.4">
      <c r="A23" s="5"/>
      <c r="B23" s="7">
        <f>COUNTIFS(従業員名簿!$C:$C, '部署別利用人数集計用(週別)'!$A23)</f>
        <v>0</v>
      </c>
      <c r="C23" s="8" t="str">
        <f t="shared" si="0"/>
        <v>NA</v>
      </c>
      <c r="D23" s="8" t="str">
        <f t="shared" si="1"/>
        <v>NA</v>
      </c>
      <c r="E23" s="8" t="str">
        <f t="shared" si="2"/>
        <v>NA</v>
      </c>
      <c r="F23" s="8" t="str">
        <f t="shared" si="3"/>
        <v>NA</v>
      </c>
      <c r="G23" s="8" t="str">
        <f t="shared" si="4"/>
        <v>NA</v>
      </c>
      <c r="H23" s="8" t="str">
        <f t="shared" si="5"/>
        <v>NA</v>
      </c>
      <c r="I23" s="8" t="str">
        <f t="shared" si="6"/>
        <v>NA</v>
      </c>
      <c r="J23" s="8" t="str">
        <f t="shared" si="7"/>
        <v>NA</v>
      </c>
      <c r="K23" s="7">
        <f>COUNTIFS('データ貼り付け用 1週目'!$C:$C,'部署別利用人数集計用(週別)'!$A23,'データ貼り付け用 1週目'!$K:$K, "&gt;=1")</f>
        <v>0</v>
      </c>
      <c r="L23" s="7">
        <f>COUNTIFS('データ貼り付け用 2週目'!$C:$C,'部署別利用人数集計用(週別)'!$A23,'データ貼り付け用 2週目'!$K:$K, "&gt;=1")</f>
        <v>0</v>
      </c>
      <c r="M23" s="7">
        <f>COUNTIFS('データ貼り付け用 3週目'!$C:$C,'部署別利用人数集計用(週別)'!$A23,'データ貼り付け用 3週目'!$K:$K, "&gt;=1")</f>
        <v>0</v>
      </c>
      <c r="N23" s="7">
        <f>COUNTIFS('データ貼り付け用 4週目'!$C:$C,'部署別利用人数集計用(週別)'!$A23,'データ貼り付け用 4週目'!$K:$K, "&gt;=1")</f>
        <v>0</v>
      </c>
      <c r="O23" s="7">
        <f>COUNTIFS('データ貼り付け用 1週目'!$C:$C,'部署別利用人数集計用(週別)'!$A23,'データ貼り付け用 1週目'!$E:$E, "&gt;=1")</f>
        <v>0</v>
      </c>
      <c r="P23" s="7">
        <f>COUNTIFS('データ貼り付け用 2週目'!$C:$C,'部署別利用人数集計用(週別)'!$A23,'データ貼り付け用 2週目'!$E:$E, "&gt;=1")</f>
        <v>0</v>
      </c>
      <c r="Q23" s="7">
        <f>COUNTIFS('データ貼り付け用 3週目'!$C:$C,'部署別利用人数集計用(週別)'!$A23,'データ貼り付け用 3週目'!$E:$E, "&gt;=1")</f>
        <v>0</v>
      </c>
      <c r="R23" s="7">
        <f>COUNTIFS('データ貼り付け用 4週目'!$C:$C,'部署別利用人数集計用(週別)'!$A23,'データ貼り付け用 4週目'!$E:$E, "&gt;=1")</f>
        <v>0</v>
      </c>
    </row>
    <row r="24" spans="1:18" x14ac:dyDescent="0.4">
      <c r="A24" s="5"/>
      <c r="B24" s="7">
        <f>COUNTIFS(従業員名簿!$C:$C, '部署別利用人数集計用(週別)'!$A24)</f>
        <v>0</v>
      </c>
      <c r="C24" s="8" t="str">
        <f t="shared" si="0"/>
        <v>NA</v>
      </c>
      <c r="D24" s="8" t="str">
        <f t="shared" si="1"/>
        <v>NA</v>
      </c>
      <c r="E24" s="8" t="str">
        <f t="shared" si="2"/>
        <v>NA</v>
      </c>
      <c r="F24" s="8" t="str">
        <f t="shared" si="3"/>
        <v>NA</v>
      </c>
      <c r="G24" s="8" t="str">
        <f t="shared" si="4"/>
        <v>NA</v>
      </c>
      <c r="H24" s="8" t="str">
        <f t="shared" si="5"/>
        <v>NA</v>
      </c>
      <c r="I24" s="8" t="str">
        <f t="shared" si="6"/>
        <v>NA</v>
      </c>
      <c r="J24" s="8" t="str">
        <f t="shared" si="7"/>
        <v>NA</v>
      </c>
      <c r="K24" s="7">
        <f>COUNTIFS('データ貼り付け用 1週目'!$C:$C,'部署別利用人数集計用(週別)'!$A24,'データ貼り付け用 1週目'!$K:$K, "&gt;=1")</f>
        <v>0</v>
      </c>
      <c r="L24" s="7">
        <f>COUNTIFS('データ貼り付け用 2週目'!$C:$C,'部署別利用人数集計用(週別)'!$A24,'データ貼り付け用 2週目'!$K:$K, "&gt;=1")</f>
        <v>0</v>
      </c>
      <c r="M24" s="7">
        <f>COUNTIFS('データ貼り付け用 3週目'!$C:$C,'部署別利用人数集計用(週別)'!$A24,'データ貼り付け用 3週目'!$K:$K, "&gt;=1")</f>
        <v>0</v>
      </c>
      <c r="N24" s="7">
        <f>COUNTIFS('データ貼り付け用 4週目'!$C:$C,'部署別利用人数集計用(週別)'!$A24,'データ貼り付け用 4週目'!$K:$K, "&gt;=1")</f>
        <v>0</v>
      </c>
      <c r="O24" s="7">
        <f>COUNTIFS('データ貼り付け用 1週目'!$C:$C,'部署別利用人数集計用(週別)'!$A24,'データ貼り付け用 1週目'!$E:$E, "&gt;=1")</f>
        <v>0</v>
      </c>
      <c r="P24" s="7">
        <f>COUNTIFS('データ貼り付け用 2週目'!$C:$C,'部署別利用人数集計用(週別)'!$A24,'データ貼り付け用 2週目'!$E:$E, "&gt;=1")</f>
        <v>0</v>
      </c>
      <c r="Q24" s="7">
        <f>COUNTIFS('データ貼り付け用 3週目'!$C:$C,'部署別利用人数集計用(週別)'!$A24,'データ貼り付け用 3週目'!$E:$E, "&gt;=1")</f>
        <v>0</v>
      </c>
      <c r="R24" s="7">
        <f>COUNTIFS('データ貼り付け用 4週目'!$C:$C,'部署別利用人数集計用(週別)'!$A24,'データ貼り付け用 4週目'!$E:$E, "&gt;=1")</f>
        <v>0</v>
      </c>
    </row>
    <row r="25" spans="1:18" x14ac:dyDescent="0.4">
      <c r="A25" s="5"/>
      <c r="B25" s="7">
        <f>COUNTIFS(従業員名簿!$C:$C, '部署別利用人数集計用(週別)'!$A25)</f>
        <v>0</v>
      </c>
      <c r="C25" s="8" t="str">
        <f t="shared" si="0"/>
        <v>NA</v>
      </c>
      <c r="D25" s="8" t="str">
        <f t="shared" si="1"/>
        <v>NA</v>
      </c>
      <c r="E25" s="8" t="str">
        <f t="shared" si="2"/>
        <v>NA</v>
      </c>
      <c r="F25" s="8" t="str">
        <f t="shared" si="3"/>
        <v>NA</v>
      </c>
      <c r="G25" s="8" t="str">
        <f t="shared" si="4"/>
        <v>NA</v>
      </c>
      <c r="H25" s="8" t="str">
        <f t="shared" si="5"/>
        <v>NA</v>
      </c>
      <c r="I25" s="8" t="str">
        <f t="shared" si="6"/>
        <v>NA</v>
      </c>
      <c r="J25" s="8" t="str">
        <f t="shared" si="7"/>
        <v>NA</v>
      </c>
      <c r="K25" s="7">
        <f>COUNTIFS('データ貼り付け用 1週目'!$C:$C,'部署別利用人数集計用(週別)'!$A25,'データ貼り付け用 1週目'!$K:$K, "&gt;=1")</f>
        <v>0</v>
      </c>
      <c r="L25" s="7">
        <f>COUNTIFS('データ貼り付け用 2週目'!$C:$C,'部署別利用人数集計用(週別)'!$A25,'データ貼り付け用 2週目'!$K:$K, "&gt;=1")</f>
        <v>0</v>
      </c>
      <c r="M25" s="7">
        <f>COUNTIFS('データ貼り付け用 3週目'!$C:$C,'部署別利用人数集計用(週別)'!$A25,'データ貼り付け用 3週目'!$K:$K, "&gt;=1")</f>
        <v>0</v>
      </c>
      <c r="N25" s="7">
        <f>COUNTIFS('データ貼り付け用 4週目'!$C:$C,'部署別利用人数集計用(週別)'!$A25,'データ貼り付け用 4週目'!$K:$K, "&gt;=1")</f>
        <v>0</v>
      </c>
      <c r="O25" s="7">
        <f>COUNTIFS('データ貼り付け用 1週目'!$C:$C,'部署別利用人数集計用(週別)'!$A25,'データ貼り付け用 1週目'!$E:$E, "&gt;=1")</f>
        <v>0</v>
      </c>
      <c r="P25" s="7">
        <f>COUNTIFS('データ貼り付け用 2週目'!$C:$C,'部署別利用人数集計用(週別)'!$A25,'データ貼り付け用 2週目'!$E:$E, "&gt;=1")</f>
        <v>0</v>
      </c>
      <c r="Q25" s="7">
        <f>COUNTIFS('データ貼り付け用 3週目'!$C:$C,'部署別利用人数集計用(週別)'!$A25,'データ貼り付け用 3週目'!$E:$E, "&gt;=1")</f>
        <v>0</v>
      </c>
      <c r="R25" s="7">
        <f>COUNTIFS('データ貼り付け用 4週目'!$C:$C,'部署別利用人数集計用(週別)'!$A25,'データ貼り付け用 4週目'!$E:$E, "&gt;=1")</f>
        <v>0</v>
      </c>
    </row>
    <row r="26" spans="1:18" x14ac:dyDescent="0.4">
      <c r="A26" s="5"/>
      <c r="B26" s="7">
        <f>COUNTIFS(従業員名簿!$C:$C, '部署別利用人数集計用(週別)'!$A26)</f>
        <v>0</v>
      </c>
      <c r="C26" s="8" t="str">
        <f t="shared" si="0"/>
        <v>NA</v>
      </c>
      <c r="D26" s="8" t="str">
        <f t="shared" si="1"/>
        <v>NA</v>
      </c>
      <c r="E26" s="8" t="str">
        <f t="shared" si="2"/>
        <v>NA</v>
      </c>
      <c r="F26" s="8" t="str">
        <f t="shared" si="3"/>
        <v>NA</v>
      </c>
      <c r="G26" s="8" t="str">
        <f t="shared" si="4"/>
        <v>NA</v>
      </c>
      <c r="H26" s="8" t="str">
        <f t="shared" si="5"/>
        <v>NA</v>
      </c>
      <c r="I26" s="8" t="str">
        <f t="shared" si="6"/>
        <v>NA</v>
      </c>
      <c r="J26" s="8" t="str">
        <f t="shared" si="7"/>
        <v>NA</v>
      </c>
      <c r="K26" s="7">
        <f>COUNTIFS('データ貼り付け用 1週目'!$C:$C,'部署別利用人数集計用(週別)'!$A26,'データ貼り付け用 1週目'!$K:$K, "&gt;=1")</f>
        <v>0</v>
      </c>
      <c r="L26" s="7">
        <f>COUNTIFS('データ貼り付け用 2週目'!$C:$C,'部署別利用人数集計用(週別)'!$A26,'データ貼り付け用 2週目'!$K:$K, "&gt;=1")</f>
        <v>0</v>
      </c>
      <c r="M26" s="7">
        <f>COUNTIFS('データ貼り付け用 3週目'!$C:$C,'部署別利用人数集計用(週別)'!$A26,'データ貼り付け用 3週目'!$K:$K, "&gt;=1")</f>
        <v>0</v>
      </c>
      <c r="N26" s="7">
        <f>COUNTIFS('データ貼り付け用 4週目'!$C:$C,'部署別利用人数集計用(週別)'!$A26,'データ貼り付け用 4週目'!$K:$K, "&gt;=1")</f>
        <v>0</v>
      </c>
      <c r="O26" s="7">
        <f>COUNTIFS('データ貼り付け用 1週目'!$C:$C,'部署別利用人数集計用(週別)'!$A26,'データ貼り付け用 1週目'!$E:$E, "&gt;=1")</f>
        <v>0</v>
      </c>
      <c r="P26" s="7">
        <f>COUNTIFS('データ貼り付け用 2週目'!$C:$C,'部署別利用人数集計用(週別)'!$A26,'データ貼り付け用 2週目'!$E:$E, "&gt;=1")</f>
        <v>0</v>
      </c>
      <c r="Q26" s="7">
        <f>COUNTIFS('データ貼り付け用 3週目'!$C:$C,'部署別利用人数集計用(週別)'!$A26,'データ貼り付け用 3週目'!$E:$E, "&gt;=1")</f>
        <v>0</v>
      </c>
      <c r="R26" s="7">
        <f>COUNTIFS('データ貼り付け用 4週目'!$C:$C,'部署別利用人数集計用(週別)'!$A26,'データ貼り付け用 4週目'!$E:$E, "&gt;=1")</f>
        <v>0</v>
      </c>
    </row>
    <row r="27" spans="1:18" x14ac:dyDescent="0.4">
      <c r="A27" s="5"/>
      <c r="B27" s="7">
        <f>COUNTIFS(従業員名簿!$C:$C, '部署別利用人数集計用(週別)'!$A27)</f>
        <v>0</v>
      </c>
      <c r="C27" s="8" t="str">
        <f t="shared" si="0"/>
        <v>NA</v>
      </c>
      <c r="D27" s="8" t="str">
        <f t="shared" si="1"/>
        <v>NA</v>
      </c>
      <c r="E27" s="8" t="str">
        <f t="shared" si="2"/>
        <v>NA</v>
      </c>
      <c r="F27" s="8" t="str">
        <f t="shared" si="3"/>
        <v>NA</v>
      </c>
      <c r="G27" s="8" t="str">
        <f t="shared" si="4"/>
        <v>NA</v>
      </c>
      <c r="H27" s="8" t="str">
        <f t="shared" si="5"/>
        <v>NA</v>
      </c>
      <c r="I27" s="8" t="str">
        <f t="shared" si="6"/>
        <v>NA</v>
      </c>
      <c r="J27" s="8" t="str">
        <f t="shared" si="7"/>
        <v>NA</v>
      </c>
      <c r="K27" s="7">
        <f>COUNTIFS('データ貼り付け用 1週目'!$C:$C,'部署別利用人数集計用(週別)'!$A27,'データ貼り付け用 1週目'!$K:$K, "&gt;=1")</f>
        <v>0</v>
      </c>
      <c r="L27" s="7">
        <f>COUNTIFS('データ貼り付け用 2週目'!$C:$C,'部署別利用人数集計用(週別)'!$A27,'データ貼り付け用 2週目'!$K:$K, "&gt;=1")</f>
        <v>0</v>
      </c>
      <c r="M27" s="7">
        <f>COUNTIFS('データ貼り付け用 3週目'!$C:$C,'部署別利用人数集計用(週別)'!$A27,'データ貼り付け用 3週目'!$K:$K, "&gt;=1")</f>
        <v>0</v>
      </c>
      <c r="N27" s="7">
        <f>COUNTIFS('データ貼り付け用 4週目'!$C:$C,'部署別利用人数集計用(週別)'!$A27,'データ貼り付け用 4週目'!$K:$K, "&gt;=1")</f>
        <v>0</v>
      </c>
      <c r="O27" s="7">
        <f>COUNTIFS('データ貼り付け用 1週目'!$C:$C,'部署別利用人数集計用(週別)'!$A27,'データ貼り付け用 1週目'!$E:$E, "&gt;=1")</f>
        <v>0</v>
      </c>
      <c r="P27" s="7">
        <f>COUNTIFS('データ貼り付け用 2週目'!$C:$C,'部署別利用人数集計用(週別)'!$A27,'データ貼り付け用 2週目'!$E:$E, "&gt;=1")</f>
        <v>0</v>
      </c>
      <c r="Q27" s="7">
        <f>COUNTIFS('データ貼り付け用 3週目'!$C:$C,'部署別利用人数集計用(週別)'!$A27,'データ貼り付け用 3週目'!$E:$E, "&gt;=1")</f>
        <v>0</v>
      </c>
      <c r="R27" s="7">
        <f>COUNTIFS('データ貼り付け用 4週目'!$C:$C,'部署別利用人数集計用(週別)'!$A27,'データ貼り付け用 4週目'!$E:$E, "&gt;=1")</f>
        <v>0</v>
      </c>
    </row>
    <row r="28" spans="1:18" x14ac:dyDescent="0.4">
      <c r="A28" s="11" t="s">
        <v>7</v>
      </c>
      <c r="B28" s="12">
        <f>SUM(B2:B27)</f>
        <v>0</v>
      </c>
      <c r="C28" s="8" t="str">
        <f t="shared" si="0"/>
        <v>NA</v>
      </c>
      <c r="D28" s="8" t="str">
        <f t="shared" si="1"/>
        <v>NA</v>
      </c>
      <c r="E28" s="8" t="str">
        <f t="shared" si="2"/>
        <v>NA</v>
      </c>
      <c r="F28" s="8" t="str">
        <f t="shared" si="3"/>
        <v>NA</v>
      </c>
      <c r="G28" s="8" t="str">
        <f t="shared" si="4"/>
        <v>NA</v>
      </c>
      <c r="H28" s="8" t="str">
        <f t="shared" si="5"/>
        <v>NA</v>
      </c>
      <c r="I28" s="8" t="str">
        <f t="shared" si="6"/>
        <v>NA</v>
      </c>
      <c r="J28" s="8" t="str">
        <f t="shared" si="7"/>
        <v>NA</v>
      </c>
      <c r="K28" s="12">
        <f t="shared" ref="K28:R28" si="8">SUM(K2:K27)</f>
        <v>0</v>
      </c>
      <c r="L28" s="12">
        <f t="shared" si="8"/>
        <v>0</v>
      </c>
      <c r="M28" s="12">
        <f t="shared" si="8"/>
        <v>0</v>
      </c>
      <c r="N28" s="12">
        <f t="shared" si="8"/>
        <v>0</v>
      </c>
      <c r="O28" s="12">
        <f t="shared" si="8"/>
        <v>0</v>
      </c>
      <c r="P28" s="12">
        <f t="shared" si="8"/>
        <v>0</v>
      </c>
      <c r="Q28" s="12">
        <f t="shared" si="8"/>
        <v>0</v>
      </c>
      <c r="R28" s="12">
        <f t="shared" si="8"/>
        <v>0</v>
      </c>
    </row>
  </sheetData>
  <phoneticPr fontId="2"/>
  <conditionalFormatting sqref="C2:F27">
    <cfRule type="cellIs" dxfId="7" priority="4" operator="lessThan">
      <formula>0.3</formula>
    </cfRule>
  </conditionalFormatting>
  <conditionalFormatting sqref="C28:F28">
    <cfRule type="cellIs" dxfId="6" priority="3" operator="lessThan">
      <formula>0.3</formula>
    </cfRule>
  </conditionalFormatting>
  <conditionalFormatting sqref="G2:J27">
    <cfRule type="cellIs" dxfId="5" priority="2" operator="lessThan">
      <formula>0.3</formula>
    </cfRule>
  </conditionalFormatting>
  <conditionalFormatting sqref="G28:J28">
    <cfRule type="cellIs" dxfId="4" priority="1" operator="lessThan">
      <formula>0.3</formula>
    </cfRule>
  </conditionalFormatting>
  <pageMargins left="0.7" right="0.7" top="0.75" bottom="0.75" header="0.3" footer="0.3"/>
  <pageSetup paperSize="9" scale="2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91ADF-6531-47B6-B1D5-125562B669D9}">
  <sheetPr codeName="Sheet1">
    <tabColor rgb="FFFF0000"/>
  </sheetPr>
  <dimension ref="A1:R28"/>
  <sheetViews>
    <sheetView view="pageBreakPreview" zoomScaleNormal="85" zoomScaleSheetLayoutView="100" workbookViewId="0"/>
  </sheetViews>
  <sheetFormatPr defaultRowHeight="18.75" x14ac:dyDescent="0.4"/>
  <cols>
    <col min="1" max="1" width="54.25" customWidth="1"/>
    <col min="2" max="2" width="11.5" customWidth="1"/>
    <col min="3" max="3" width="10.875" customWidth="1"/>
    <col min="4" max="4" width="11.25" customWidth="1"/>
    <col min="5" max="5" width="11.125" customWidth="1"/>
    <col min="6" max="6" width="11.5" customWidth="1"/>
    <col min="7" max="7" width="10.875" customWidth="1"/>
    <col min="8" max="8" width="11.25" customWidth="1"/>
    <col min="9" max="9" width="11.125" customWidth="1"/>
    <col min="10" max="10" width="11.5" customWidth="1"/>
    <col min="11" max="11" width="13.5" customWidth="1"/>
    <col min="12" max="12" width="12.875" customWidth="1"/>
    <col min="13" max="13" width="12.625" customWidth="1"/>
    <col min="14" max="14" width="13.875" customWidth="1"/>
    <col min="15" max="15" width="13.5" customWidth="1"/>
    <col min="16" max="16" width="12.875" customWidth="1"/>
    <col min="17" max="17" width="12.625" customWidth="1"/>
    <col min="18" max="18" width="13.875" customWidth="1"/>
  </cols>
  <sheetData>
    <row r="1" spans="1:18" x14ac:dyDescent="0.4">
      <c r="A1" s="10" t="s">
        <v>4</v>
      </c>
      <c r="B1" s="6" t="s">
        <v>5</v>
      </c>
      <c r="C1" s="9" t="s">
        <v>12</v>
      </c>
      <c r="D1" s="9" t="s">
        <v>13</v>
      </c>
      <c r="E1" s="9" t="s">
        <v>14</v>
      </c>
      <c r="F1" s="9" t="s">
        <v>15</v>
      </c>
      <c r="G1" s="13" t="s">
        <v>16</v>
      </c>
      <c r="H1" s="13" t="s">
        <v>17</v>
      </c>
      <c r="I1" s="13" t="s">
        <v>18</v>
      </c>
      <c r="J1" s="13" t="s">
        <v>19</v>
      </c>
      <c r="K1" s="4" t="s">
        <v>8</v>
      </c>
      <c r="L1" s="4" t="s">
        <v>9</v>
      </c>
      <c r="M1" s="4" t="s">
        <v>6</v>
      </c>
      <c r="N1" s="4" t="s">
        <v>11</v>
      </c>
      <c r="O1" s="14" t="s">
        <v>20</v>
      </c>
      <c r="P1" s="14" t="s">
        <v>21</v>
      </c>
      <c r="Q1" s="14" t="s">
        <v>22</v>
      </c>
      <c r="R1" s="14" t="s">
        <v>23</v>
      </c>
    </row>
    <row r="2" spans="1:18" s="3" customFormat="1" x14ac:dyDescent="0.4">
      <c r="A2" s="11"/>
      <c r="B2" s="7">
        <f>COUNTIFS(従業員名簿!$D:$D, 'ポジション別利用人数集計用(週別)'!$A2)</f>
        <v>0</v>
      </c>
      <c r="C2" s="8" t="str">
        <f t="shared" ref="C2:J5" si="0">IFERROR(K2/$B2, "NA")</f>
        <v>NA</v>
      </c>
      <c r="D2" s="8" t="str">
        <f t="shared" si="0"/>
        <v>NA</v>
      </c>
      <c r="E2" s="8" t="str">
        <f t="shared" si="0"/>
        <v>NA</v>
      </c>
      <c r="F2" s="8" t="str">
        <f t="shared" si="0"/>
        <v>NA</v>
      </c>
      <c r="G2" s="8" t="str">
        <f t="shared" si="0"/>
        <v>NA</v>
      </c>
      <c r="H2" s="8" t="str">
        <f t="shared" si="0"/>
        <v>NA</v>
      </c>
      <c r="I2" s="8" t="str">
        <f t="shared" si="0"/>
        <v>NA</v>
      </c>
      <c r="J2" s="8" t="str">
        <f t="shared" si="0"/>
        <v>NA</v>
      </c>
      <c r="K2" s="7">
        <f>COUNTIFS('データ貼り付け用 1週目'!$D:$D,'ポジション別利用人数集計用(週別)'!$A2,'データ貼り付け用 1週目'!$K:$K, "&gt;=1")</f>
        <v>0</v>
      </c>
      <c r="L2" s="7">
        <f>COUNTIFS('データ貼り付け用 2週目'!$D:$D,'ポジション別利用人数集計用(週別)'!$A2,'データ貼り付け用 2週目'!$K:$K, "&gt;=1")</f>
        <v>0</v>
      </c>
      <c r="M2" s="7">
        <f>COUNTIFS('データ貼り付け用 3週目'!$D:$D,'ポジション別利用人数集計用(週別)'!$A2,'データ貼り付け用 3週目'!$K:$K, "&gt;=1")</f>
        <v>0</v>
      </c>
      <c r="N2" s="7">
        <f>COUNTIFS('データ貼り付け用 4週目'!$D:$D,'ポジション別利用人数集計用(週別)'!$A2,'データ貼り付け用 4週目'!$K:$K, "&gt;=1")</f>
        <v>0</v>
      </c>
      <c r="O2" s="7">
        <f>COUNTIFS('データ貼り付け用 1週目'!$C:$C,'ポジション別利用人数集計用(週別)'!$A2,'データ貼り付け用 1週目'!$E:$E, "&gt;=1")</f>
        <v>0</v>
      </c>
      <c r="P2" s="7">
        <f>COUNTIFS('データ貼り付け用 2週目'!$C:$C,'ポジション別利用人数集計用(週別)'!$A2,'データ貼り付け用 2週目'!$E:$E, "&gt;=1")</f>
        <v>0</v>
      </c>
      <c r="Q2" s="7">
        <f>COUNTIFS('データ貼り付け用 3週目'!$C:$C,'ポジション別利用人数集計用(週別)'!$A2,'データ貼り付け用 3週目'!$E:$E, "&gt;=1")</f>
        <v>0</v>
      </c>
      <c r="R2" s="7">
        <f>COUNTIFS('データ貼り付け用 4週目'!$C:$C,'ポジション別利用人数集計用(週別)'!$A2,'データ貼り付け用 4週目'!$E:$E, "&gt;=1")</f>
        <v>0</v>
      </c>
    </row>
    <row r="3" spans="1:18" s="3" customFormat="1" x14ac:dyDescent="0.4">
      <c r="A3" s="11"/>
      <c r="B3" s="7">
        <f>COUNTIFS(従業員名簿!$D:$D, 'ポジション別利用人数集計用(週別)'!$A3)</f>
        <v>0</v>
      </c>
      <c r="C3" s="8" t="str">
        <f t="shared" si="0"/>
        <v>NA</v>
      </c>
      <c r="D3" s="8" t="str">
        <f t="shared" si="0"/>
        <v>NA</v>
      </c>
      <c r="E3" s="8" t="str">
        <f t="shared" si="0"/>
        <v>NA</v>
      </c>
      <c r="F3" s="8" t="str">
        <f t="shared" si="0"/>
        <v>NA</v>
      </c>
      <c r="G3" s="8" t="str">
        <f t="shared" si="0"/>
        <v>NA</v>
      </c>
      <c r="H3" s="8" t="str">
        <f t="shared" si="0"/>
        <v>NA</v>
      </c>
      <c r="I3" s="8" t="str">
        <f t="shared" si="0"/>
        <v>NA</v>
      </c>
      <c r="J3" s="8" t="str">
        <f t="shared" si="0"/>
        <v>NA</v>
      </c>
      <c r="K3" s="7">
        <f>COUNTIFS('データ貼り付け用 1週目'!$D:$D,'ポジション別利用人数集計用(週別)'!$A3,'データ貼り付け用 1週目'!$K:$K, "&gt;=1")</f>
        <v>0</v>
      </c>
      <c r="L3" s="7">
        <f>COUNTIFS('データ貼り付け用 2週目'!$D:$D,'ポジション別利用人数集計用(週別)'!$A3,'データ貼り付け用 2週目'!$K:$K, "&gt;=1")</f>
        <v>0</v>
      </c>
      <c r="M3" s="7">
        <f>COUNTIFS('データ貼り付け用 3週目'!$D:$D,'ポジション別利用人数集計用(週別)'!$A3,'データ貼り付け用 3週目'!$K:$K, "&gt;=1")</f>
        <v>0</v>
      </c>
      <c r="N3" s="7">
        <f>COUNTIFS('データ貼り付け用 4週目'!$D:$D,'ポジション別利用人数集計用(週別)'!$A3,'データ貼り付け用 4週目'!$K:$K, "&gt;=1")</f>
        <v>0</v>
      </c>
      <c r="O3" s="7">
        <f>COUNTIFS('データ貼り付け用 1週目'!$C:$C,'ポジション別利用人数集計用(週別)'!$A3,'データ貼り付け用 1週目'!$E:$E, "&gt;=1")</f>
        <v>0</v>
      </c>
      <c r="P3" s="7">
        <f>COUNTIFS('データ貼り付け用 2週目'!$C:$C,'ポジション別利用人数集計用(週別)'!$A3,'データ貼り付け用 2週目'!$E:$E, "&gt;=1")</f>
        <v>0</v>
      </c>
      <c r="Q3" s="7">
        <f>COUNTIFS('データ貼り付け用 3週目'!$C:$C,'ポジション別利用人数集計用(週別)'!$A3,'データ貼り付け用 3週目'!$E:$E, "&gt;=1")</f>
        <v>0</v>
      </c>
      <c r="R3" s="7">
        <f>COUNTIFS('データ貼り付け用 4週目'!$C:$C,'ポジション別利用人数集計用(週別)'!$A3,'データ貼り付け用 4週目'!$E:$E, "&gt;=1")</f>
        <v>0</v>
      </c>
    </row>
    <row r="4" spans="1:18" s="3" customFormat="1" x14ac:dyDescent="0.4">
      <c r="A4" s="11"/>
      <c r="B4" s="7">
        <f>COUNTIFS(従業員名簿!$D:$D, 'ポジション別利用人数集計用(週別)'!$A4)</f>
        <v>0</v>
      </c>
      <c r="C4" s="8" t="str">
        <f t="shared" si="0"/>
        <v>NA</v>
      </c>
      <c r="D4" s="8" t="str">
        <f t="shared" si="0"/>
        <v>NA</v>
      </c>
      <c r="E4" s="8" t="str">
        <f t="shared" si="0"/>
        <v>NA</v>
      </c>
      <c r="F4" s="8" t="str">
        <f t="shared" si="0"/>
        <v>NA</v>
      </c>
      <c r="G4" s="8" t="str">
        <f t="shared" si="0"/>
        <v>NA</v>
      </c>
      <c r="H4" s="8" t="str">
        <f t="shared" si="0"/>
        <v>NA</v>
      </c>
      <c r="I4" s="8" t="str">
        <f t="shared" si="0"/>
        <v>NA</v>
      </c>
      <c r="J4" s="8" t="str">
        <f t="shared" si="0"/>
        <v>NA</v>
      </c>
      <c r="K4" s="7">
        <f>COUNTIFS('データ貼り付け用 1週目'!$D:$D,'ポジション別利用人数集計用(週別)'!$A4,'データ貼り付け用 1週目'!$K:$K, "&gt;=1")</f>
        <v>0</v>
      </c>
      <c r="L4" s="7">
        <f>COUNTIFS('データ貼り付け用 2週目'!$D:$D,'ポジション別利用人数集計用(週別)'!$A4,'データ貼り付け用 2週目'!$K:$K, "&gt;=1")</f>
        <v>0</v>
      </c>
      <c r="M4" s="7">
        <f>COUNTIFS('データ貼り付け用 3週目'!$D:$D,'ポジション別利用人数集計用(週別)'!$A4,'データ貼り付け用 3週目'!$K:$K, "&gt;=1")</f>
        <v>0</v>
      </c>
      <c r="N4" s="7">
        <f>COUNTIFS('データ貼り付け用 4週目'!$D:$D,'ポジション別利用人数集計用(週別)'!$A4,'データ貼り付け用 4週目'!$K:$K, "&gt;=1")</f>
        <v>0</v>
      </c>
      <c r="O4" s="7">
        <f>COUNTIFS('データ貼り付け用 1週目'!$C:$C,'ポジション別利用人数集計用(週別)'!$A4,'データ貼り付け用 1週目'!$E:$E, "&gt;=1")</f>
        <v>0</v>
      </c>
      <c r="P4" s="7">
        <f>COUNTIFS('データ貼り付け用 2週目'!$C:$C,'ポジション別利用人数集計用(週別)'!$A4,'データ貼り付け用 2週目'!$E:$E, "&gt;=1")</f>
        <v>0</v>
      </c>
      <c r="Q4" s="7">
        <f>COUNTIFS('データ貼り付け用 3週目'!$C:$C,'ポジション別利用人数集計用(週別)'!$A4,'データ貼り付け用 3週目'!$E:$E, "&gt;=1")</f>
        <v>0</v>
      </c>
      <c r="R4" s="7">
        <f>COUNTIFS('データ貼り付け用 4週目'!$C:$C,'ポジション別利用人数集計用(週別)'!$A4,'データ貼り付け用 4週目'!$E:$E, "&gt;=1")</f>
        <v>0</v>
      </c>
    </row>
    <row r="5" spans="1:18" s="3" customFormat="1" x14ac:dyDescent="0.4">
      <c r="A5" s="11"/>
      <c r="B5" s="7">
        <f>COUNTIFS(従業員名簿!$D:$D, 'ポジション別利用人数集計用(週別)'!$A5)</f>
        <v>0</v>
      </c>
      <c r="C5" s="8" t="str">
        <f t="shared" si="0"/>
        <v>NA</v>
      </c>
      <c r="D5" s="8" t="str">
        <f t="shared" si="0"/>
        <v>NA</v>
      </c>
      <c r="E5" s="8" t="str">
        <f t="shared" si="0"/>
        <v>NA</v>
      </c>
      <c r="F5" s="8" t="str">
        <f t="shared" si="0"/>
        <v>NA</v>
      </c>
      <c r="G5" s="8" t="str">
        <f t="shared" si="0"/>
        <v>NA</v>
      </c>
      <c r="H5" s="8" t="str">
        <f t="shared" si="0"/>
        <v>NA</v>
      </c>
      <c r="I5" s="8" t="str">
        <f t="shared" si="0"/>
        <v>NA</v>
      </c>
      <c r="J5" s="8" t="str">
        <f t="shared" si="0"/>
        <v>NA</v>
      </c>
      <c r="K5" s="7">
        <f>COUNTIFS('データ貼り付け用 1週目'!$D:$D,'ポジション別利用人数集計用(週別)'!$A5,'データ貼り付け用 1週目'!$K:$K, "&gt;=1")</f>
        <v>0</v>
      </c>
      <c r="L5" s="7">
        <f>COUNTIFS('データ貼り付け用 2週目'!$D:$D,'ポジション別利用人数集計用(週別)'!$A5,'データ貼り付け用 2週目'!$K:$K, "&gt;=1")</f>
        <v>0</v>
      </c>
      <c r="M5" s="7">
        <f>COUNTIFS('データ貼り付け用 3週目'!$D:$D,'ポジション別利用人数集計用(週別)'!$A5,'データ貼り付け用 3週目'!$K:$K, "&gt;=1")</f>
        <v>0</v>
      </c>
      <c r="N5" s="7">
        <f>COUNTIFS('データ貼り付け用 4週目'!$D:$D,'ポジション別利用人数集計用(週別)'!$A5,'データ貼り付け用 4週目'!$K:$K, "&gt;=1")</f>
        <v>0</v>
      </c>
      <c r="O5" s="7">
        <f>COUNTIFS('データ貼り付け用 1週目'!$C:$C,'ポジション別利用人数集計用(週別)'!$A5,'データ貼り付け用 1週目'!$E:$E, "&gt;=1")</f>
        <v>0</v>
      </c>
      <c r="P5" s="7">
        <f>COUNTIFS('データ貼り付け用 2週目'!$C:$C,'ポジション別利用人数集計用(週別)'!$A5,'データ貼り付け用 2週目'!$E:$E, "&gt;=1")</f>
        <v>0</v>
      </c>
      <c r="Q5" s="7">
        <f>COUNTIFS('データ貼り付け用 3週目'!$C:$C,'ポジション別利用人数集計用(週別)'!$A5,'データ貼り付け用 3週目'!$E:$E, "&gt;=1")</f>
        <v>0</v>
      </c>
      <c r="R5" s="7">
        <f>COUNTIFS('データ貼り付け用 4週目'!$C:$C,'ポジション別利用人数集計用(週別)'!$A5,'データ貼り付け用 4週目'!$E:$E, "&gt;=1")</f>
        <v>0</v>
      </c>
    </row>
    <row r="6" spans="1:18" s="3" customFormat="1" x14ac:dyDescent="0.4">
      <c r="A6" s="11"/>
      <c r="B6" s="7">
        <f>COUNTIFS(従業員名簿!$D:$D, 'ポジション別利用人数集計用(週別)'!$A6)</f>
        <v>0</v>
      </c>
      <c r="C6" s="8" t="str">
        <f t="shared" ref="C6:C10" si="1">IFERROR(K6/$B6, "NA")</f>
        <v>NA</v>
      </c>
      <c r="D6" s="8" t="str">
        <f t="shared" ref="D6:J6" si="2">IFERROR(L6/$B6, "NA")</f>
        <v>NA</v>
      </c>
      <c r="E6" s="8" t="str">
        <f t="shared" si="2"/>
        <v>NA</v>
      </c>
      <c r="F6" s="8" t="str">
        <f t="shared" si="2"/>
        <v>NA</v>
      </c>
      <c r="G6" s="8" t="str">
        <f t="shared" si="2"/>
        <v>NA</v>
      </c>
      <c r="H6" s="8" t="str">
        <f t="shared" si="2"/>
        <v>NA</v>
      </c>
      <c r="I6" s="8" t="str">
        <f t="shared" si="2"/>
        <v>NA</v>
      </c>
      <c r="J6" s="8" t="str">
        <f t="shared" si="2"/>
        <v>NA</v>
      </c>
      <c r="K6" s="7">
        <f>COUNTIFS('データ貼り付け用 1週目'!$D:$D,'ポジション別利用人数集計用(週別)'!$A6,'データ貼り付け用 1週目'!$K:$K, "&gt;=1")</f>
        <v>0</v>
      </c>
      <c r="L6" s="7">
        <f>COUNTIFS('データ貼り付け用 2週目'!$D:$D,'ポジション別利用人数集計用(週別)'!$A6,'データ貼り付け用 2週目'!$K:$K, "&gt;=1")</f>
        <v>0</v>
      </c>
      <c r="M6" s="7">
        <f>COUNTIFS('データ貼り付け用 3週目'!$D:$D,'ポジション別利用人数集計用(週別)'!$A6,'データ貼り付け用 3週目'!$K:$K, "&gt;=1")</f>
        <v>0</v>
      </c>
      <c r="N6" s="7">
        <f>COUNTIFS('データ貼り付け用 4週目'!$D:$D,'ポジション別利用人数集計用(週別)'!$A6,'データ貼り付け用 4週目'!$K:$K, "&gt;=1")</f>
        <v>0</v>
      </c>
      <c r="O6" s="7">
        <f>COUNTIFS('データ貼り付け用 1週目'!$C:$C,'ポジション別利用人数集計用(週別)'!$A6,'データ貼り付け用 1週目'!$E:$E, "&gt;=1")</f>
        <v>0</v>
      </c>
      <c r="P6" s="7">
        <f>COUNTIFS('データ貼り付け用 2週目'!$C:$C,'ポジション別利用人数集計用(週別)'!$A6,'データ貼り付け用 2週目'!$E:$E, "&gt;=1")</f>
        <v>0</v>
      </c>
      <c r="Q6" s="7">
        <f>COUNTIFS('データ貼り付け用 3週目'!$C:$C,'ポジション別利用人数集計用(週別)'!$A6,'データ貼り付け用 3週目'!$E:$E, "&gt;=1")</f>
        <v>0</v>
      </c>
      <c r="R6" s="7">
        <f>COUNTIFS('データ貼り付け用 4週目'!$C:$C,'ポジション別利用人数集計用(週別)'!$A6,'データ貼り付け用 4週目'!$E:$E, "&gt;=1")</f>
        <v>0</v>
      </c>
    </row>
    <row r="7" spans="1:18" x14ac:dyDescent="0.4">
      <c r="A7" s="11"/>
      <c r="B7" s="7">
        <f>COUNTIFS(従業員名簿!$D:$D, 'ポジション別利用人数集計用(週別)'!$A7)</f>
        <v>0</v>
      </c>
      <c r="C7" s="8" t="str">
        <f t="shared" si="1"/>
        <v>NA</v>
      </c>
      <c r="D7" s="8" t="str">
        <f t="shared" ref="D7:D24" si="3">IFERROR(L7/$B7, "NA")</f>
        <v>NA</v>
      </c>
      <c r="E7" s="8" t="str">
        <f t="shared" ref="E7:E24" si="4">IFERROR(M7/$B7, "NA")</f>
        <v>NA</v>
      </c>
      <c r="F7" s="8" t="str">
        <f t="shared" ref="F7:F24" si="5">IFERROR(N7/$B7, "NA")</f>
        <v>NA</v>
      </c>
      <c r="G7" s="8" t="str">
        <f t="shared" ref="G7:G24" si="6">IFERROR(O7/$B7, "NA")</f>
        <v>NA</v>
      </c>
      <c r="H7" s="8" t="str">
        <f t="shared" ref="H7:H24" si="7">IFERROR(P7/$B7, "NA")</f>
        <v>NA</v>
      </c>
      <c r="I7" s="8" t="str">
        <f t="shared" ref="I7:I24" si="8">IFERROR(Q7/$B7, "NA")</f>
        <v>NA</v>
      </c>
      <c r="J7" s="8" t="str">
        <f t="shared" ref="J7:J23" si="9">IFERROR(R7/$B7, "NA")</f>
        <v>NA</v>
      </c>
      <c r="K7" s="7">
        <f>COUNTIFS('データ貼り付け用 1週目'!$D:$D,'ポジション別利用人数集計用(週別)'!$A7,'データ貼り付け用 1週目'!$K:$K, "&gt;=1")</f>
        <v>0</v>
      </c>
      <c r="L7" s="7">
        <f>COUNTIFS('データ貼り付け用 2週目'!$D:$D,'ポジション別利用人数集計用(週別)'!$A7,'データ貼り付け用 2週目'!$K:$K, "&gt;=1")</f>
        <v>0</v>
      </c>
      <c r="M7" s="7">
        <f>COUNTIFS('データ貼り付け用 3週目'!$D:$D,'ポジション別利用人数集計用(週別)'!$A7,'データ貼り付け用 3週目'!$K:$K, "&gt;=1")</f>
        <v>0</v>
      </c>
      <c r="N7" s="7">
        <f>COUNTIFS('データ貼り付け用 4週目'!$D:$D,'ポジション別利用人数集計用(週別)'!$A7,'データ貼り付け用 4週目'!$K:$K, "&gt;=1")</f>
        <v>0</v>
      </c>
      <c r="O7" s="7">
        <f>COUNTIFS('データ貼り付け用 1週目'!$C:$C,'ポジション別利用人数集計用(週別)'!$A7,'データ貼り付け用 1週目'!$E:$E, "&gt;=1")</f>
        <v>0</v>
      </c>
      <c r="P7" s="7">
        <f>COUNTIFS('データ貼り付け用 2週目'!$C:$C,'ポジション別利用人数集計用(週別)'!$A7,'データ貼り付け用 2週目'!$E:$E, "&gt;=1")</f>
        <v>0</v>
      </c>
      <c r="Q7" s="7">
        <f>COUNTIFS('データ貼り付け用 3週目'!$C:$C,'ポジション別利用人数集計用(週別)'!$A7,'データ貼り付け用 3週目'!$E:$E, "&gt;=1")</f>
        <v>0</v>
      </c>
      <c r="R7" s="7">
        <f>COUNTIFS('データ貼り付け用 4週目'!$C:$C,'ポジション別利用人数集計用(週別)'!$A7,'データ貼り付け用 4週目'!$E:$E, "&gt;=1")</f>
        <v>0</v>
      </c>
    </row>
    <row r="8" spans="1:18" x14ac:dyDescent="0.4">
      <c r="A8" s="11"/>
      <c r="B8" s="7">
        <f>COUNTIFS(従業員名簿!$D:$D, 'ポジション別利用人数集計用(週別)'!$A8)</f>
        <v>0</v>
      </c>
      <c r="C8" s="8" t="str">
        <f t="shared" si="1"/>
        <v>NA</v>
      </c>
      <c r="D8" s="8" t="str">
        <f t="shared" si="3"/>
        <v>NA</v>
      </c>
      <c r="E8" s="8" t="str">
        <f t="shared" si="4"/>
        <v>NA</v>
      </c>
      <c r="F8" s="8" t="str">
        <f t="shared" si="5"/>
        <v>NA</v>
      </c>
      <c r="G8" s="8" t="str">
        <f t="shared" si="6"/>
        <v>NA</v>
      </c>
      <c r="H8" s="8" t="str">
        <f t="shared" si="7"/>
        <v>NA</v>
      </c>
      <c r="I8" s="8" t="str">
        <f t="shared" si="8"/>
        <v>NA</v>
      </c>
      <c r="J8" s="8" t="str">
        <f t="shared" si="9"/>
        <v>NA</v>
      </c>
      <c r="K8" s="7">
        <f>COUNTIFS('データ貼り付け用 1週目'!$D:$D,'ポジション別利用人数集計用(週別)'!$A8,'データ貼り付け用 1週目'!$K:$K, "&gt;=1")</f>
        <v>0</v>
      </c>
      <c r="L8" s="7">
        <f>COUNTIFS('データ貼り付け用 2週目'!$D:$D,'ポジション別利用人数集計用(週別)'!$A8,'データ貼り付け用 2週目'!$K:$K, "&gt;=1")</f>
        <v>0</v>
      </c>
      <c r="M8" s="7">
        <f>COUNTIFS('データ貼り付け用 3週目'!$D:$D,'ポジション別利用人数集計用(週別)'!$A8,'データ貼り付け用 3週目'!$K:$K, "&gt;=1")</f>
        <v>0</v>
      </c>
      <c r="N8" s="7">
        <f>COUNTIFS('データ貼り付け用 4週目'!$D:$D,'ポジション別利用人数集計用(週別)'!$A8,'データ貼り付け用 4週目'!$K:$K, "&gt;=1")</f>
        <v>0</v>
      </c>
      <c r="O8" s="7">
        <f>COUNTIFS('データ貼り付け用 1週目'!$C:$C,'ポジション別利用人数集計用(週別)'!$A8,'データ貼り付け用 1週目'!$E:$E, "&gt;=1")</f>
        <v>0</v>
      </c>
      <c r="P8" s="7">
        <f>COUNTIFS('データ貼り付け用 2週目'!$C:$C,'ポジション別利用人数集計用(週別)'!$A8,'データ貼り付け用 2週目'!$E:$E, "&gt;=1")</f>
        <v>0</v>
      </c>
      <c r="Q8" s="7">
        <f>COUNTIFS('データ貼り付け用 3週目'!$C:$C,'ポジション別利用人数集計用(週別)'!$A8,'データ貼り付け用 3週目'!$E:$E, "&gt;=1")</f>
        <v>0</v>
      </c>
      <c r="R8" s="7">
        <f>COUNTIFS('データ貼り付け用 4週目'!$C:$C,'ポジション別利用人数集計用(週別)'!$A8,'データ貼り付け用 4週目'!$E:$E, "&gt;=1")</f>
        <v>0</v>
      </c>
    </row>
    <row r="9" spans="1:18" x14ac:dyDescent="0.4">
      <c r="A9" s="11"/>
      <c r="B9" s="7">
        <f>COUNTIFS(従業員名簿!$D:$D, 'ポジション別利用人数集計用(週別)'!$A9)</f>
        <v>0</v>
      </c>
      <c r="C9" s="8" t="str">
        <f t="shared" si="1"/>
        <v>NA</v>
      </c>
      <c r="D9" s="8" t="str">
        <f t="shared" si="3"/>
        <v>NA</v>
      </c>
      <c r="E9" s="8" t="str">
        <f t="shared" si="4"/>
        <v>NA</v>
      </c>
      <c r="F9" s="8" t="str">
        <f t="shared" si="5"/>
        <v>NA</v>
      </c>
      <c r="G9" s="8" t="str">
        <f t="shared" si="6"/>
        <v>NA</v>
      </c>
      <c r="H9" s="8" t="str">
        <f t="shared" si="7"/>
        <v>NA</v>
      </c>
      <c r="I9" s="8" t="str">
        <f t="shared" si="8"/>
        <v>NA</v>
      </c>
      <c r="J9" s="8" t="str">
        <f t="shared" si="9"/>
        <v>NA</v>
      </c>
      <c r="K9" s="7">
        <f>COUNTIFS('データ貼り付け用 1週目'!$D:$D,'ポジション別利用人数集計用(週別)'!$A9,'データ貼り付け用 1週目'!$K:$K, "&gt;=1")</f>
        <v>0</v>
      </c>
      <c r="L9" s="7">
        <f>COUNTIFS('データ貼り付け用 2週目'!$D:$D,'ポジション別利用人数集計用(週別)'!$A9,'データ貼り付け用 2週目'!$K:$K, "&gt;=1")</f>
        <v>0</v>
      </c>
      <c r="M9" s="7">
        <f>COUNTIFS('データ貼り付け用 3週目'!$D:$D,'ポジション別利用人数集計用(週別)'!$A9,'データ貼り付け用 3週目'!$K:$K, "&gt;=1")</f>
        <v>0</v>
      </c>
      <c r="N9" s="7">
        <f>COUNTIFS('データ貼り付け用 4週目'!$D:$D,'ポジション別利用人数集計用(週別)'!$A9,'データ貼り付け用 4週目'!$K:$K, "&gt;=1")</f>
        <v>0</v>
      </c>
      <c r="O9" s="7">
        <f>COUNTIFS('データ貼り付け用 1週目'!$C:$C,'ポジション別利用人数集計用(週別)'!$A9,'データ貼り付け用 1週目'!$E:$E, "&gt;=1")</f>
        <v>0</v>
      </c>
      <c r="P9" s="7">
        <f>COUNTIFS('データ貼り付け用 2週目'!$C:$C,'ポジション別利用人数集計用(週別)'!$A9,'データ貼り付け用 2週目'!$E:$E, "&gt;=1")</f>
        <v>0</v>
      </c>
      <c r="Q9" s="7">
        <f>COUNTIFS('データ貼り付け用 3週目'!$C:$C,'ポジション別利用人数集計用(週別)'!$A9,'データ貼り付け用 3週目'!$E:$E, "&gt;=1")</f>
        <v>0</v>
      </c>
      <c r="R9" s="7">
        <f>COUNTIFS('データ貼り付け用 4週目'!$C:$C,'ポジション別利用人数集計用(週別)'!$A9,'データ貼り付け用 4週目'!$E:$E, "&gt;=1")</f>
        <v>0</v>
      </c>
    </row>
    <row r="10" spans="1:18" x14ac:dyDescent="0.4">
      <c r="A10" s="11"/>
      <c r="B10" s="7">
        <f>COUNTIFS(従業員名簿!$D:$D, 'ポジション別利用人数集計用(週別)'!$A10)</f>
        <v>0</v>
      </c>
      <c r="C10" s="8" t="str">
        <f t="shared" si="1"/>
        <v>NA</v>
      </c>
      <c r="D10" s="8" t="str">
        <f t="shared" si="3"/>
        <v>NA</v>
      </c>
      <c r="E10" s="8" t="str">
        <f t="shared" si="4"/>
        <v>NA</v>
      </c>
      <c r="F10" s="8" t="str">
        <f t="shared" si="5"/>
        <v>NA</v>
      </c>
      <c r="G10" s="8" t="str">
        <f t="shared" si="6"/>
        <v>NA</v>
      </c>
      <c r="H10" s="8" t="str">
        <f t="shared" si="7"/>
        <v>NA</v>
      </c>
      <c r="I10" s="8" t="str">
        <f t="shared" si="8"/>
        <v>NA</v>
      </c>
      <c r="J10" s="8" t="str">
        <f t="shared" si="9"/>
        <v>NA</v>
      </c>
      <c r="K10" s="7">
        <f>COUNTIFS('データ貼り付け用 1週目'!$D:$D,'ポジション別利用人数集計用(週別)'!$A10,'データ貼り付け用 1週目'!$K:$K, "&gt;=1")</f>
        <v>0</v>
      </c>
      <c r="L10" s="7">
        <f>COUNTIFS('データ貼り付け用 2週目'!$D:$D,'ポジション別利用人数集計用(週別)'!$A10,'データ貼り付け用 2週目'!$K:$K, "&gt;=1")</f>
        <v>0</v>
      </c>
      <c r="M10" s="7">
        <f>COUNTIFS('データ貼り付け用 3週目'!$D:$D,'ポジション別利用人数集計用(週別)'!$A10,'データ貼り付け用 3週目'!$K:$K, "&gt;=1")</f>
        <v>0</v>
      </c>
      <c r="N10" s="7">
        <f>COUNTIFS('データ貼り付け用 4週目'!$D:$D,'ポジション別利用人数集計用(週別)'!$A10,'データ貼り付け用 4週目'!$K:$K, "&gt;=1")</f>
        <v>0</v>
      </c>
      <c r="O10" s="7">
        <f>COUNTIFS('データ貼り付け用 1週目'!$C:$C,'ポジション別利用人数集計用(週別)'!$A10,'データ貼り付け用 1週目'!$E:$E, "&gt;=1")</f>
        <v>0</v>
      </c>
      <c r="P10" s="7">
        <f>COUNTIFS('データ貼り付け用 2週目'!$C:$C,'ポジション別利用人数集計用(週別)'!$A10,'データ貼り付け用 2週目'!$E:$E, "&gt;=1")</f>
        <v>0</v>
      </c>
      <c r="Q10" s="7">
        <f>COUNTIFS('データ貼り付け用 3週目'!$C:$C,'ポジション別利用人数集計用(週別)'!$A10,'データ貼り付け用 3週目'!$E:$E, "&gt;=1")</f>
        <v>0</v>
      </c>
      <c r="R10" s="7">
        <f>COUNTIFS('データ貼り付け用 4週目'!$C:$C,'ポジション別利用人数集計用(週別)'!$A10,'データ貼り付け用 4週目'!$E:$E, "&gt;=1")</f>
        <v>0</v>
      </c>
    </row>
    <row r="11" spans="1:18" x14ac:dyDescent="0.4">
      <c r="A11" s="11"/>
      <c r="B11" s="7">
        <f>COUNTIFS(従業員名簿!$D:$D, 'ポジション別利用人数集計用(週別)'!$A11)</f>
        <v>0</v>
      </c>
      <c r="C11" s="8" t="str">
        <f t="shared" ref="C11:C23" si="10">IFERROR(K11/$B11, "NA")</f>
        <v>NA</v>
      </c>
      <c r="D11" s="8" t="str">
        <f t="shared" si="3"/>
        <v>NA</v>
      </c>
      <c r="E11" s="8" t="str">
        <f t="shared" si="4"/>
        <v>NA</v>
      </c>
      <c r="F11" s="8" t="str">
        <f t="shared" si="5"/>
        <v>NA</v>
      </c>
      <c r="G11" s="8" t="str">
        <f t="shared" si="6"/>
        <v>NA</v>
      </c>
      <c r="H11" s="8" t="str">
        <f t="shared" si="7"/>
        <v>NA</v>
      </c>
      <c r="I11" s="8" t="str">
        <f t="shared" si="8"/>
        <v>NA</v>
      </c>
      <c r="J11" s="8" t="str">
        <f t="shared" si="9"/>
        <v>NA</v>
      </c>
      <c r="K11" s="7">
        <f>COUNTIFS('データ貼り付け用 1週目'!$D:$D,'ポジション別利用人数集計用(週別)'!$A11,'データ貼り付け用 1週目'!$K:$K, "&gt;=1")</f>
        <v>0</v>
      </c>
      <c r="L11" s="7">
        <f>COUNTIFS('データ貼り付け用 2週目'!$D:$D,'ポジション別利用人数集計用(週別)'!$A11,'データ貼り付け用 2週目'!$K:$K, "&gt;=1")</f>
        <v>0</v>
      </c>
      <c r="M11" s="7">
        <f>COUNTIFS('データ貼り付け用 3週目'!$D:$D,'ポジション別利用人数集計用(週別)'!$A11,'データ貼り付け用 3週目'!$K:$K, "&gt;=1")</f>
        <v>0</v>
      </c>
      <c r="N11" s="7">
        <f>COUNTIFS('データ貼り付け用 4週目'!$D:$D,'ポジション別利用人数集計用(週別)'!$A11,'データ貼り付け用 4週目'!$K:$K, "&gt;=1")</f>
        <v>0</v>
      </c>
      <c r="O11" s="7">
        <f>COUNTIFS('データ貼り付け用 1週目'!$C:$C,'ポジション別利用人数集計用(週別)'!$A11,'データ貼り付け用 1週目'!$E:$E, "&gt;=1")</f>
        <v>0</v>
      </c>
      <c r="P11" s="7">
        <f>COUNTIFS('データ貼り付け用 2週目'!$C:$C,'ポジション別利用人数集計用(週別)'!$A11,'データ貼り付け用 2週目'!$E:$E, "&gt;=1")</f>
        <v>0</v>
      </c>
      <c r="Q11" s="7">
        <f>COUNTIFS('データ貼り付け用 3週目'!$C:$C,'ポジション別利用人数集計用(週別)'!$A11,'データ貼り付け用 3週目'!$E:$E, "&gt;=1")</f>
        <v>0</v>
      </c>
      <c r="R11" s="7">
        <f>COUNTIFS('データ貼り付け用 4週目'!$C:$C,'ポジション別利用人数集計用(週別)'!$A11,'データ貼り付け用 4週目'!$E:$E, "&gt;=1")</f>
        <v>0</v>
      </c>
    </row>
    <row r="12" spans="1:18" x14ac:dyDescent="0.4">
      <c r="A12" s="11"/>
      <c r="B12" s="7">
        <f>COUNTIFS(従業員名簿!$D:$D, 'ポジション別利用人数集計用(週別)'!$A12)</f>
        <v>0</v>
      </c>
      <c r="C12" s="8" t="str">
        <f t="shared" si="10"/>
        <v>NA</v>
      </c>
      <c r="D12" s="8" t="str">
        <f t="shared" si="3"/>
        <v>NA</v>
      </c>
      <c r="E12" s="8" t="str">
        <f t="shared" si="4"/>
        <v>NA</v>
      </c>
      <c r="F12" s="8" t="str">
        <f t="shared" si="5"/>
        <v>NA</v>
      </c>
      <c r="G12" s="8" t="str">
        <f t="shared" si="6"/>
        <v>NA</v>
      </c>
      <c r="H12" s="8" t="str">
        <f t="shared" si="7"/>
        <v>NA</v>
      </c>
      <c r="I12" s="8" t="str">
        <f t="shared" si="8"/>
        <v>NA</v>
      </c>
      <c r="J12" s="8" t="str">
        <f t="shared" si="9"/>
        <v>NA</v>
      </c>
      <c r="K12" s="7">
        <f>COUNTIFS('データ貼り付け用 1週目'!$D:$D,'ポジション別利用人数集計用(週別)'!$A12,'データ貼り付け用 1週目'!$K:$K, "&gt;=1")</f>
        <v>0</v>
      </c>
      <c r="L12" s="7">
        <f>COUNTIFS('データ貼り付け用 2週目'!$D:$D,'ポジション別利用人数集計用(週別)'!$A12,'データ貼り付け用 2週目'!$K:$K, "&gt;=1")</f>
        <v>0</v>
      </c>
      <c r="M12" s="7">
        <f>COUNTIFS('データ貼り付け用 3週目'!$D:$D,'ポジション別利用人数集計用(週別)'!$A12,'データ貼り付け用 3週目'!$K:$K, "&gt;=1")</f>
        <v>0</v>
      </c>
      <c r="N12" s="7">
        <f>COUNTIFS('データ貼り付け用 4週目'!$D:$D,'ポジション別利用人数集計用(週別)'!$A12,'データ貼り付け用 4週目'!$K:$K, "&gt;=1")</f>
        <v>0</v>
      </c>
      <c r="O12" s="7">
        <f>COUNTIFS('データ貼り付け用 1週目'!$C:$C,'ポジション別利用人数集計用(週別)'!$A12,'データ貼り付け用 1週目'!$E:$E, "&gt;=1")</f>
        <v>0</v>
      </c>
      <c r="P12" s="7">
        <f>COUNTIFS('データ貼り付け用 2週目'!$C:$C,'ポジション別利用人数集計用(週別)'!$A12,'データ貼り付け用 2週目'!$E:$E, "&gt;=1")</f>
        <v>0</v>
      </c>
      <c r="Q12" s="7">
        <f>COUNTIFS('データ貼り付け用 3週目'!$C:$C,'ポジション別利用人数集計用(週別)'!$A12,'データ貼り付け用 3週目'!$E:$E, "&gt;=1")</f>
        <v>0</v>
      </c>
      <c r="R12" s="7">
        <f>COUNTIFS('データ貼り付け用 4週目'!$C:$C,'ポジション別利用人数集計用(週別)'!$A12,'データ貼り付け用 4週目'!$E:$E, "&gt;=1")</f>
        <v>0</v>
      </c>
    </row>
    <row r="13" spans="1:18" x14ac:dyDescent="0.4">
      <c r="A13" s="11"/>
      <c r="B13" s="7">
        <f>COUNTIFS(従業員名簿!$D:$D, 'ポジション別利用人数集計用(週別)'!$A13)</f>
        <v>0</v>
      </c>
      <c r="C13" s="8" t="str">
        <f t="shared" si="10"/>
        <v>NA</v>
      </c>
      <c r="D13" s="8" t="str">
        <f t="shared" si="3"/>
        <v>NA</v>
      </c>
      <c r="E13" s="8" t="str">
        <f t="shared" si="4"/>
        <v>NA</v>
      </c>
      <c r="F13" s="8" t="str">
        <f t="shared" si="5"/>
        <v>NA</v>
      </c>
      <c r="G13" s="8" t="str">
        <f t="shared" si="6"/>
        <v>NA</v>
      </c>
      <c r="H13" s="8" t="str">
        <f t="shared" si="7"/>
        <v>NA</v>
      </c>
      <c r="I13" s="8" t="str">
        <f t="shared" si="8"/>
        <v>NA</v>
      </c>
      <c r="J13" s="8" t="str">
        <f t="shared" si="9"/>
        <v>NA</v>
      </c>
      <c r="K13" s="7">
        <f>COUNTIFS('データ貼り付け用 1週目'!$D:$D,'ポジション別利用人数集計用(週別)'!$A13,'データ貼り付け用 1週目'!$K:$K, "&gt;=1")</f>
        <v>0</v>
      </c>
      <c r="L13" s="7">
        <f>COUNTIFS('データ貼り付け用 2週目'!$D:$D,'ポジション別利用人数集計用(週別)'!$A13,'データ貼り付け用 2週目'!$K:$K, "&gt;=1")</f>
        <v>0</v>
      </c>
      <c r="M13" s="7">
        <f>COUNTIFS('データ貼り付け用 3週目'!$D:$D,'ポジション別利用人数集計用(週別)'!$A13,'データ貼り付け用 3週目'!$K:$K, "&gt;=1")</f>
        <v>0</v>
      </c>
      <c r="N13" s="7">
        <f>COUNTIFS('データ貼り付け用 4週目'!$D:$D,'ポジション別利用人数集計用(週別)'!$A13,'データ貼り付け用 4週目'!$K:$K, "&gt;=1")</f>
        <v>0</v>
      </c>
      <c r="O13" s="7">
        <f>COUNTIFS('データ貼り付け用 1週目'!$C:$C,'ポジション別利用人数集計用(週別)'!$A13,'データ貼り付け用 1週目'!$E:$E, "&gt;=1")</f>
        <v>0</v>
      </c>
      <c r="P13" s="7">
        <f>COUNTIFS('データ貼り付け用 2週目'!$C:$C,'ポジション別利用人数集計用(週別)'!$A13,'データ貼り付け用 2週目'!$E:$E, "&gt;=1")</f>
        <v>0</v>
      </c>
      <c r="Q13" s="7">
        <f>COUNTIFS('データ貼り付け用 3週目'!$C:$C,'ポジション別利用人数集計用(週別)'!$A13,'データ貼り付け用 3週目'!$E:$E, "&gt;=1")</f>
        <v>0</v>
      </c>
      <c r="R13" s="7">
        <f>COUNTIFS('データ貼り付け用 4週目'!$C:$C,'ポジション別利用人数集計用(週別)'!$A13,'データ貼り付け用 4週目'!$E:$E, "&gt;=1")</f>
        <v>0</v>
      </c>
    </row>
    <row r="14" spans="1:18" x14ac:dyDescent="0.4">
      <c r="A14" s="11"/>
      <c r="B14" s="7">
        <f>COUNTIFS(従業員名簿!$D:$D, 'ポジション別利用人数集計用(週別)'!$A14)</f>
        <v>0</v>
      </c>
      <c r="C14" s="8" t="str">
        <f t="shared" si="10"/>
        <v>NA</v>
      </c>
      <c r="D14" s="8" t="str">
        <f t="shared" si="3"/>
        <v>NA</v>
      </c>
      <c r="E14" s="8" t="str">
        <f t="shared" si="4"/>
        <v>NA</v>
      </c>
      <c r="F14" s="8" t="str">
        <f t="shared" si="5"/>
        <v>NA</v>
      </c>
      <c r="G14" s="8" t="str">
        <f t="shared" si="6"/>
        <v>NA</v>
      </c>
      <c r="H14" s="8" t="str">
        <f t="shared" si="7"/>
        <v>NA</v>
      </c>
      <c r="I14" s="8" t="str">
        <f t="shared" si="8"/>
        <v>NA</v>
      </c>
      <c r="J14" s="8" t="str">
        <f t="shared" si="9"/>
        <v>NA</v>
      </c>
      <c r="K14" s="7">
        <f>COUNTIFS('データ貼り付け用 1週目'!$D:$D,'ポジション別利用人数集計用(週別)'!$A14,'データ貼り付け用 1週目'!$K:$K, "&gt;=1")</f>
        <v>0</v>
      </c>
      <c r="L14" s="7">
        <f>COUNTIFS('データ貼り付け用 2週目'!$D:$D,'ポジション別利用人数集計用(週別)'!$A14,'データ貼り付け用 2週目'!$K:$K, "&gt;=1")</f>
        <v>0</v>
      </c>
      <c r="M14" s="7">
        <f>COUNTIFS('データ貼り付け用 3週目'!$D:$D,'ポジション別利用人数集計用(週別)'!$A14,'データ貼り付け用 3週目'!$K:$K, "&gt;=1")</f>
        <v>0</v>
      </c>
      <c r="N14" s="7">
        <f>COUNTIFS('データ貼り付け用 4週目'!$D:$D,'ポジション別利用人数集計用(週別)'!$A14,'データ貼り付け用 4週目'!$K:$K, "&gt;=1")</f>
        <v>0</v>
      </c>
      <c r="O14" s="7">
        <f>COUNTIFS('データ貼り付け用 1週目'!$C:$C,'ポジション別利用人数集計用(週別)'!$A14,'データ貼り付け用 1週目'!$E:$E, "&gt;=1")</f>
        <v>0</v>
      </c>
      <c r="P14" s="7">
        <f>COUNTIFS('データ貼り付け用 2週目'!$C:$C,'ポジション別利用人数集計用(週別)'!$A14,'データ貼り付け用 2週目'!$E:$E, "&gt;=1")</f>
        <v>0</v>
      </c>
      <c r="Q14" s="7">
        <f>COUNTIFS('データ貼り付け用 3週目'!$C:$C,'ポジション別利用人数集計用(週別)'!$A14,'データ貼り付け用 3週目'!$E:$E, "&gt;=1")</f>
        <v>0</v>
      </c>
      <c r="R14" s="7">
        <f>COUNTIFS('データ貼り付け用 4週目'!$C:$C,'ポジション別利用人数集計用(週別)'!$A14,'データ貼り付け用 4週目'!$E:$E, "&gt;=1")</f>
        <v>0</v>
      </c>
    </row>
    <row r="15" spans="1:18" x14ac:dyDescent="0.4">
      <c r="A15" s="11"/>
      <c r="B15" s="7">
        <f>COUNTIFS(従業員名簿!$D:$D, 'ポジション別利用人数集計用(週別)'!$A15)</f>
        <v>0</v>
      </c>
      <c r="C15" s="8" t="str">
        <f t="shared" si="10"/>
        <v>NA</v>
      </c>
      <c r="D15" s="8" t="str">
        <f t="shared" si="3"/>
        <v>NA</v>
      </c>
      <c r="E15" s="8" t="str">
        <f t="shared" si="4"/>
        <v>NA</v>
      </c>
      <c r="F15" s="8" t="str">
        <f t="shared" si="5"/>
        <v>NA</v>
      </c>
      <c r="G15" s="8" t="str">
        <f t="shared" si="6"/>
        <v>NA</v>
      </c>
      <c r="H15" s="8" t="str">
        <f t="shared" si="7"/>
        <v>NA</v>
      </c>
      <c r="I15" s="8" t="str">
        <f t="shared" si="8"/>
        <v>NA</v>
      </c>
      <c r="J15" s="8" t="str">
        <f t="shared" si="9"/>
        <v>NA</v>
      </c>
      <c r="K15" s="7">
        <f>COUNTIFS('データ貼り付け用 1週目'!$D:$D,'ポジション別利用人数集計用(週別)'!$A15,'データ貼り付け用 1週目'!$K:$K, "&gt;=1")</f>
        <v>0</v>
      </c>
      <c r="L15" s="7">
        <f>COUNTIFS('データ貼り付け用 2週目'!$D:$D,'ポジション別利用人数集計用(週別)'!$A15,'データ貼り付け用 2週目'!$K:$K, "&gt;=1")</f>
        <v>0</v>
      </c>
      <c r="M15" s="7">
        <f>COUNTIFS('データ貼り付け用 3週目'!$D:$D,'ポジション別利用人数集計用(週別)'!$A15,'データ貼り付け用 3週目'!$K:$K, "&gt;=1")</f>
        <v>0</v>
      </c>
      <c r="N15" s="7">
        <f>COUNTIFS('データ貼り付け用 4週目'!$D:$D,'ポジション別利用人数集計用(週別)'!$A15,'データ貼り付け用 4週目'!$K:$K, "&gt;=1")</f>
        <v>0</v>
      </c>
      <c r="O15" s="7">
        <f>COUNTIFS('データ貼り付け用 1週目'!$C:$C,'ポジション別利用人数集計用(週別)'!$A15,'データ貼り付け用 1週目'!$E:$E, "&gt;=1")</f>
        <v>0</v>
      </c>
      <c r="P15" s="7">
        <f>COUNTIFS('データ貼り付け用 2週目'!$C:$C,'ポジション別利用人数集計用(週別)'!$A15,'データ貼り付け用 2週目'!$E:$E, "&gt;=1")</f>
        <v>0</v>
      </c>
      <c r="Q15" s="7">
        <f>COUNTIFS('データ貼り付け用 3週目'!$C:$C,'ポジション別利用人数集計用(週別)'!$A15,'データ貼り付け用 3週目'!$E:$E, "&gt;=1")</f>
        <v>0</v>
      </c>
      <c r="R15" s="7">
        <f>COUNTIFS('データ貼り付け用 4週目'!$C:$C,'ポジション別利用人数集計用(週別)'!$A15,'データ貼り付け用 4週目'!$E:$E, "&gt;=1")</f>
        <v>0</v>
      </c>
    </row>
    <row r="16" spans="1:18" x14ac:dyDescent="0.4">
      <c r="A16" s="11"/>
      <c r="B16" s="7">
        <f>COUNTIFS(従業員名簿!$D:$D, 'ポジション別利用人数集計用(週別)'!$A16)</f>
        <v>0</v>
      </c>
      <c r="C16" s="8" t="str">
        <f t="shared" si="10"/>
        <v>NA</v>
      </c>
      <c r="D16" s="8" t="str">
        <f t="shared" si="3"/>
        <v>NA</v>
      </c>
      <c r="E16" s="8" t="str">
        <f t="shared" si="4"/>
        <v>NA</v>
      </c>
      <c r="F16" s="8" t="str">
        <f t="shared" si="5"/>
        <v>NA</v>
      </c>
      <c r="G16" s="8" t="str">
        <f t="shared" si="6"/>
        <v>NA</v>
      </c>
      <c r="H16" s="8" t="str">
        <f t="shared" si="7"/>
        <v>NA</v>
      </c>
      <c r="I16" s="8" t="str">
        <f t="shared" si="8"/>
        <v>NA</v>
      </c>
      <c r="J16" s="8" t="str">
        <f t="shared" si="9"/>
        <v>NA</v>
      </c>
      <c r="K16" s="7">
        <f>COUNTIFS('データ貼り付け用 1週目'!$D:$D,'ポジション別利用人数集計用(週別)'!$A16,'データ貼り付け用 1週目'!$K:$K, "&gt;=1")</f>
        <v>0</v>
      </c>
      <c r="L16" s="7">
        <f>COUNTIFS('データ貼り付け用 2週目'!$D:$D,'ポジション別利用人数集計用(週別)'!$A16,'データ貼り付け用 2週目'!$K:$K, "&gt;=1")</f>
        <v>0</v>
      </c>
      <c r="M16" s="7">
        <f>COUNTIFS('データ貼り付け用 3週目'!$D:$D,'ポジション別利用人数集計用(週別)'!$A16,'データ貼り付け用 3週目'!$K:$K, "&gt;=1")</f>
        <v>0</v>
      </c>
      <c r="N16" s="7">
        <f>COUNTIFS('データ貼り付け用 4週目'!$D:$D,'ポジション別利用人数集計用(週別)'!$A16,'データ貼り付け用 4週目'!$K:$K, "&gt;=1")</f>
        <v>0</v>
      </c>
      <c r="O16" s="7">
        <f>COUNTIFS('データ貼り付け用 1週目'!$C:$C,'ポジション別利用人数集計用(週別)'!$A16,'データ貼り付け用 1週目'!$E:$E, "&gt;=1")</f>
        <v>0</v>
      </c>
      <c r="P16" s="7">
        <f>COUNTIFS('データ貼り付け用 2週目'!$C:$C,'ポジション別利用人数集計用(週別)'!$A16,'データ貼り付け用 2週目'!$E:$E, "&gt;=1")</f>
        <v>0</v>
      </c>
      <c r="Q16" s="7">
        <f>COUNTIFS('データ貼り付け用 3週目'!$C:$C,'ポジション別利用人数集計用(週別)'!$A16,'データ貼り付け用 3週目'!$E:$E, "&gt;=1")</f>
        <v>0</v>
      </c>
      <c r="R16" s="7">
        <f>COUNTIFS('データ貼り付け用 4週目'!$C:$C,'ポジション別利用人数集計用(週別)'!$A16,'データ貼り付け用 4週目'!$E:$E, "&gt;=1")</f>
        <v>0</v>
      </c>
    </row>
    <row r="17" spans="1:18" x14ac:dyDescent="0.4">
      <c r="A17" s="11"/>
      <c r="B17" s="7">
        <f>COUNTIFS(従業員名簿!$D:$D, 'ポジション別利用人数集計用(週別)'!$A17)</f>
        <v>0</v>
      </c>
      <c r="C17" s="8" t="str">
        <f t="shared" si="10"/>
        <v>NA</v>
      </c>
      <c r="D17" s="8" t="str">
        <f t="shared" si="3"/>
        <v>NA</v>
      </c>
      <c r="E17" s="8" t="str">
        <f t="shared" si="4"/>
        <v>NA</v>
      </c>
      <c r="F17" s="8" t="str">
        <f t="shared" si="5"/>
        <v>NA</v>
      </c>
      <c r="G17" s="8" t="str">
        <f t="shared" si="6"/>
        <v>NA</v>
      </c>
      <c r="H17" s="8" t="str">
        <f t="shared" si="7"/>
        <v>NA</v>
      </c>
      <c r="I17" s="8" t="str">
        <f t="shared" si="8"/>
        <v>NA</v>
      </c>
      <c r="J17" s="8" t="str">
        <f t="shared" si="9"/>
        <v>NA</v>
      </c>
      <c r="K17" s="7">
        <f>COUNTIFS('データ貼り付け用 1週目'!$D:$D,'ポジション別利用人数集計用(週別)'!$A17,'データ貼り付け用 1週目'!$K:$K, "&gt;=1")</f>
        <v>0</v>
      </c>
      <c r="L17" s="7">
        <f>COUNTIFS('データ貼り付け用 2週目'!$D:$D,'ポジション別利用人数集計用(週別)'!$A17,'データ貼り付け用 2週目'!$K:$K, "&gt;=1")</f>
        <v>0</v>
      </c>
      <c r="M17" s="7">
        <f>COUNTIFS('データ貼り付け用 3週目'!$D:$D,'ポジション別利用人数集計用(週別)'!$A17,'データ貼り付け用 3週目'!$K:$K, "&gt;=1")</f>
        <v>0</v>
      </c>
      <c r="N17" s="7">
        <f>COUNTIFS('データ貼り付け用 4週目'!$D:$D,'ポジション別利用人数集計用(週別)'!$A17,'データ貼り付け用 4週目'!$K:$K, "&gt;=1")</f>
        <v>0</v>
      </c>
      <c r="O17" s="7">
        <f>COUNTIFS('データ貼り付け用 1週目'!$C:$C,'ポジション別利用人数集計用(週別)'!$A17,'データ貼り付け用 1週目'!$E:$E, "&gt;=1")</f>
        <v>0</v>
      </c>
      <c r="P17" s="7">
        <f>COUNTIFS('データ貼り付け用 2週目'!$C:$C,'ポジション別利用人数集計用(週別)'!$A17,'データ貼り付け用 2週目'!$E:$E, "&gt;=1")</f>
        <v>0</v>
      </c>
      <c r="Q17" s="7">
        <f>COUNTIFS('データ貼り付け用 3週目'!$C:$C,'ポジション別利用人数集計用(週別)'!$A17,'データ貼り付け用 3週目'!$E:$E, "&gt;=1")</f>
        <v>0</v>
      </c>
      <c r="R17" s="7">
        <f>COUNTIFS('データ貼り付け用 4週目'!$C:$C,'ポジション別利用人数集計用(週別)'!$A17,'データ貼り付け用 4週目'!$E:$E, "&gt;=1")</f>
        <v>0</v>
      </c>
    </row>
    <row r="18" spans="1:18" x14ac:dyDescent="0.4">
      <c r="A18" s="11"/>
      <c r="B18" s="7">
        <f>COUNTIFS(従業員名簿!$D:$D, 'ポジション別利用人数集計用(週別)'!$A18)</f>
        <v>0</v>
      </c>
      <c r="C18" s="8" t="str">
        <f t="shared" si="10"/>
        <v>NA</v>
      </c>
      <c r="D18" s="8" t="str">
        <f t="shared" si="3"/>
        <v>NA</v>
      </c>
      <c r="E18" s="8" t="str">
        <f t="shared" si="4"/>
        <v>NA</v>
      </c>
      <c r="F18" s="8" t="str">
        <f t="shared" si="5"/>
        <v>NA</v>
      </c>
      <c r="G18" s="8" t="str">
        <f t="shared" si="6"/>
        <v>NA</v>
      </c>
      <c r="H18" s="8" t="str">
        <f t="shared" si="7"/>
        <v>NA</v>
      </c>
      <c r="I18" s="8" t="str">
        <f t="shared" si="8"/>
        <v>NA</v>
      </c>
      <c r="J18" s="8" t="str">
        <f t="shared" si="9"/>
        <v>NA</v>
      </c>
      <c r="K18" s="7">
        <f>COUNTIFS('データ貼り付け用 1週目'!$D:$D,'ポジション別利用人数集計用(週別)'!$A18,'データ貼り付け用 1週目'!$K:$K, "&gt;=1")</f>
        <v>0</v>
      </c>
      <c r="L18" s="7">
        <f>COUNTIFS('データ貼り付け用 2週目'!$D:$D,'ポジション別利用人数集計用(週別)'!$A18,'データ貼り付け用 2週目'!$K:$K, "&gt;=1")</f>
        <v>0</v>
      </c>
      <c r="M18" s="7">
        <f>COUNTIFS('データ貼り付け用 3週目'!$D:$D,'ポジション別利用人数集計用(週別)'!$A18,'データ貼り付け用 3週目'!$K:$K, "&gt;=1")</f>
        <v>0</v>
      </c>
      <c r="N18" s="7">
        <f>COUNTIFS('データ貼り付け用 4週目'!$D:$D,'ポジション別利用人数集計用(週別)'!$A18,'データ貼り付け用 4週目'!$K:$K, "&gt;=1")</f>
        <v>0</v>
      </c>
      <c r="O18" s="7">
        <f>COUNTIFS('データ貼り付け用 1週目'!$C:$C,'ポジション別利用人数集計用(週別)'!$A18,'データ貼り付け用 1週目'!$E:$E, "&gt;=1")</f>
        <v>0</v>
      </c>
      <c r="P18" s="7">
        <f>COUNTIFS('データ貼り付け用 2週目'!$C:$C,'ポジション別利用人数集計用(週別)'!$A18,'データ貼り付け用 2週目'!$E:$E, "&gt;=1")</f>
        <v>0</v>
      </c>
      <c r="Q18" s="7">
        <f>COUNTIFS('データ貼り付け用 3週目'!$C:$C,'ポジション別利用人数集計用(週別)'!$A18,'データ貼り付け用 3週目'!$E:$E, "&gt;=1")</f>
        <v>0</v>
      </c>
      <c r="R18" s="7">
        <f>COUNTIFS('データ貼り付け用 4週目'!$C:$C,'ポジション別利用人数集計用(週別)'!$A18,'データ貼り付け用 4週目'!$E:$E, "&gt;=1")</f>
        <v>0</v>
      </c>
    </row>
    <row r="19" spans="1:18" x14ac:dyDescent="0.4">
      <c r="A19" s="11"/>
      <c r="B19" s="7">
        <f>COUNTIFS(従業員名簿!$D:$D, 'ポジション別利用人数集計用(週別)'!$A19)</f>
        <v>0</v>
      </c>
      <c r="C19" s="8" t="str">
        <f t="shared" si="10"/>
        <v>NA</v>
      </c>
      <c r="D19" s="8" t="str">
        <f t="shared" si="3"/>
        <v>NA</v>
      </c>
      <c r="E19" s="8" t="str">
        <f t="shared" si="4"/>
        <v>NA</v>
      </c>
      <c r="F19" s="8" t="str">
        <f t="shared" si="5"/>
        <v>NA</v>
      </c>
      <c r="G19" s="8" t="str">
        <f t="shared" si="6"/>
        <v>NA</v>
      </c>
      <c r="H19" s="8" t="str">
        <f t="shared" si="7"/>
        <v>NA</v>
      </c>
      <c r="I19" s="8" t="str">
        <f t="shared" si="8"/>
        <v>NA</v>
      </c>
      <c r="J19" s="8" t="str">
        <f t="shared" si="9"/>
        <v>NA</v>
      </c>
      <c r="K19" s="7">
        <f>COUNTIFS('データ貼り付け用 1週目'!$D:$D,'ポジション別利用人数集計用(週別)'!$A19,'データ貼り付け用 1週目'!$K:$K, "&gt;=1")</f>
        <v>0</v>
      </c>
      <c r="L19" s="7">
        <f>COUNTIFS('データ貼り付け用 2週目'!$D:$D,'ポジション別利用人数集計用(週別)'!$A19,'データ貼り付け用 2週目'!$K:$K, "&gt;=1")</f>
        <v>0</v>
      </c>
      <c r="M19" s="7">
        <f>COUNTIFS('データ貼り付け用 3週目'!$D:$D,'ポジション別利用人数集計用(週別)'!$A19,'データ貼り付け用 3週目'!$K:$K, "&gt;=1")</f>
        <v>0</v>
      </c>
      <c r="N19" s="7">
        <f>COUNTIFS('データ貼り付け用 4週目'!$D:$D,'ポジション別利用人数集計用(週別)'!$A19,'データ貼り付け用 4週目'!$K:$K, "&gt;=1")</f>
        <v>0</v>
      </c>
      <c r="O19" s="7">
        <f>COUNTIFS('データ貼り付け用 1週目'!$C:$C,'ポジション別利用人数集計用(週別)'!$A19,'データ貼り付け用 1週目'!$E:$E, "&gt;=1")</f>
        <v>0</v>
      </c>
      <c r="P19" s="7">
        <f>COUNTIFS('データ貼り付け用 2週目'!$C:$C,'ポジション別利用人数集計用(週別)'!$A19,'データ貼り付け用 2週目'!$E:$E, "&gt;=1")</f>
        <v>0</v>
      </c>
      <c r="Q19" s="7">
        <f>COUNTIFS('データ貼り付け用 3週目'!$C:$C,'ポジション別利用人数集計用(週別)'!$A19,'データ貼り付け用 3週目'!$E:$E, "&gt;=1")</f>
        <v>0</v>
      </c>
      <c r="R19" s="7">
        <f>COUNTIFS('データ貼り付け用 4週目'!$C:$C,'ポジション別利用人数集計用(週別)'!$A19,'データ貼り付け用 4週目'!$E:$E, "&gt;=1")</f>
        <v>0</v>
      </c>
    </row>
    <row r="20" spans="1:18" x14ac:dyDescent="0.4">
      <c r="A20" s="11"/>
      <c r="B20" s="7">
        <f>COUNTIFS(従業員名簿!$D:$D, 'ポジション別利用人数集計用(週別)'!$A20)</f>
        <v>0</v>
      </c>
      <c r="C20" s="8" t="str">
        <f t="shared" si="10"/>
        <v>NA</v>
      </c>
      <c r="D20" s="8" t="str">
        <f t="shared" si="3"/>
        <v>NA</v>
      </c>
      <c r="E20" s="8" t="str">
        <f t="shared" si="4"/>
        <v>NA</v>
      </c>
      <c r="F20" s="8" t="str">
        <f t="shared" si="5"/>
        <v>NA</v>
      </c>
      <c r="G20" s="8" t="str">
        <f t="shared" si="6"/>
        <v>NA</v>
      </c>
      <c r="H20" s="8" t="str">
        <f t="shared" si="7"/>
        <v>NA</v>
      </c>
      <c r="I20" s="8" t="str">
        <f t="shared" si="8"/>
        <v>NA</v>
      </c>
      <c r="J20" s="8" t="str">
        <f t="shared" si="9"/>
        <v>NA</v>
      </c>
      <c r="K20" s="7">
        <f>COUNTIFS('データ貼り付け用 1週目'!$D:$D,'ポジション別利用人数集計用(週別)'!$A20,'データ貼り付け用 1週目'!$K:$K, "&gt;=1")</f>
        <v>0</v>
      </c>
      <c r="L20" s="7">
        <f>COUNTIFS('データ貼り付け用 2週目'!$D:$D,'ポジション別利用人数集計用(週別)'!$A20,'データ貼り付け用 2週目'!$K:$K, "&gt;=1")</f>
        <v>0</v>
      </c>
      <c r="M20" s="7">
        <f>COUNTIFS('データ貼り付け用 3週目'!$D:$D,'ポジション別利用人数集計用(週別)'!$A20,'データ貼り付け用 3週目'!$K:$K, "&gt;=1")</f>
        <v>0</v>
      </c>
      <c r="N20" s="7">
        <f>COUNTIFS('データ貼り付け用 4週目'!$D:$D,'ポジション別利用人数集計用(週別)'!$A20,'データ貼り付け用 4週目'!$K:$K, "&gt;=1")</f>
        <v>0</v>
      </c>
      <c r="O20" s="7">
        <f>COUNTIFS('データ貼り付け用 1週目'!$C:$C,'ポジション別利用人数集計用(週別)'!$A20,'データ貼り付け用 1週目'!$E:$E, "&gt;=1")</f>
        <v>0</v>
      </c>
      <c r="P20" s="7">
        <f>COUNTIFS('データ貼り付け用 2週目'!$C:$C,'ポジション別利用人数集計用(週別)'!$A20,'データ貼り付け用 2週目'!$E:$E, "&gt;=1")</f>
        <v>0</v>
      </c>
      <c r="Q20" s="7">
        <f>COUNTIFS('データ貼り付け用 3週目'!$C:$C,'ポジション別利用人数集計用(週別)'!$A20,'データ貼り付け用 3週目'!$E:$E, "&gt;=1")</f>
        <v>0</v>
      </c>
      <c r="R20" s="7">
        <f>COUNTIFS('データ貼り付け用 4週目'!$C:$C,'ポジション別利用人数集計用(週別)'!$A20,'データ貼り付け用 4週目'!$E:$E, "&gt;=1")</f>
        <v>0</v>
      </c>
    </row>
    <row r="21" spans="1:18" x14ac:dyDescent="0.4">
      <c r="A21" s="11"/>
      <c r="B21" s="7">
        <f>COUNTIFS(従業員名簿!$D:$D, 'ポジション別利用人数集計用(週別)'!$A21)</f>
        <v>0</v>
      </c>
      <c r="C21" s="8" t="str">
        <f t="shared" si="10"/>
        <v>NA</v>
      </c>
      <c r="D21" s="8" t="str">
        <f t="shared" si="3"/>
        <v>NA</v>
      </c>
      <c r="E21" s="8" t="str">
        <f t="shared" si="4"/>
        <v>NA</v>
      </c>
      <c r="F21" s="8" t="str">
        <f t="shared" si="5"/>
        <v>NA</v>
      </c>
      <c r="G21" s="8" t="str">
        <f t="shared" si="6"/>
        <v>NA</v>
      </c>
      <c r="H21" s="8" t="str">
        <f t="shared" si="7"/>
        <v>NA</v>
      </c>
      <c r="I21" s="8" t="str">
        <f t="shared" si="8"/>
        <v>NA</v>
      </c>
      <c r="J21" s="8" t="str">
        <f t="shared" si="9"/>
        <v>NA</v>
      </c>
      <c r="K21" s="7">
        <f>COUNTIFS('データ貼り付け用 1週目'!$D:$D,'ポジション別利用人数集計用(週別)'!$A21,'データ貼り付け用 1週目'!$K:$K, "&gt;=1")</f>
        <v>0</v>
      </c>
      <c r="L21" s="7">
        <f>COUNTIFS('データ貼り付け用 2週目'!$D:$D,'ポジション別利用人数集計用(週別)'!$A21,'データ貼り付け用 2週目'!$K:$K, "&gt;=1")</f>
        <v>0</v>
      </c>
      <c r="M21" s="7">
        <f>COUNTIFS('データ貼り付け用 3週目'!$D:$D,'ポジション別利用人数集計用(週別)'!$A21,'データ貼り付け用 3週目'!$K:$K, "&gt;=1")</f>
        <v>0</v>
      </c>
      <c r="N21" s="7">
        <f>COUNTIFS('データ貼り付け用 4週目'!$D:$D,'ポジション別利用人数集計用(週別)'!$A21,'データ貼り付け用 4週目'!$K:$K, "&gt;=1")</f>
        <v>0</v>
      </c>
      <c r="O21" s="7">
        <f>COUNTIFS('データ貼り付け用 1週目'!$C:$C,'ポジション別利用人数集計用(週別)'!$A21,'データ貼り付け用 1週目'!$E:$E, "&gt;=1")</f>
        <v>0</v>
      </c>
      <c r="P21" s="7">
        <f>COUNTIFS('データ貼り付け用 2週目'!$C:$C,'ポジション別利用人数集計用(週別)'!$A21,'データ貼り付け用 2週目'!$E:$E, "&gt;=1")</f>
        <v>0</v>
      </c>
      <c r="Q21" s="7">
        <f>COUNTIFS('データ貼り付け用 3週目'!$C:$C,'ポジション別利用人数集計用(週別)'!$A21,'データ貼り付け用 3週目'!$E:$E, "&gt;=1")</f>
        <v>0</v>
      </c>
      <c r="R21" s="7">
        <f>COUNTIFS('データ貼り付け用 4週目'!$C:$C,'ポジション別利用人数集計用(週別)'!$A21,'データ貼り付け用 4週目'!$E:$E, "&gt;=1")</f>
        <v>0</v>
      </c>
    </row>
    <row r="22" spans="1:18" x14ac:dyDescent="0.4">
      <c r="A22" s="11"/>
      <c r="B22" s="7">
        <f>COUNTIFS(従業員名簿!$D:$D, 'ポジション別利用人数集計用(週別)'!$A22)</f>
        <v>0</v>
      </c>
      <c r="C22" s="8" t="str">
        <f t="shared" si="10"/>
        <v>NA</v>
      </c>
      <c r="D22" s="8" t="str">
        <f t="shared" si="3"/>
        <v>NA</v>
      </c>
      <c r="E22" s="8" t="str">
        <f t="shared" si="4"/>
        <v>NA</v>
      </c>
      <c r="F22" s="8" t="str">
        <f t="shared" si="5"/>
        <v>NA</v>
      </c>
      <c r="G22" s="8" t="str">
        <f t="shared" si="6"/>
        <v>NA</v>
      </c>
      <c r="H22" s="8" t="str">
        <f t="shared" si="7"/>
        <v>NA</v>
      </c>
      <c r="I22" s="8" t="str">
        <f t="shared" si="8"/>
        <v>NA</v>
      </c>
      <c r="J22" s="8" t="str">
        <f t="shared" si="9"/>
        <v>NA</v>
      </c>
      <c r="K22" s="7">
        <f>COUNTIFS('データ貼り付け用 1週目'!$D:$D,'ポジション別利用人数集計用(週別)'!$A22,'データ貼り付け用 1週目'!$K:$K, "&gt;=1")</f>
        <v>0</v>
      </c>
      <c r="L22" s="7">
        <f>COUNTIFS('データ貼り付け用 2週目'!$D:$D,'ポジション別利用人数集計用(週別)'!$A22,'データ貼り付け用 2週目'!$K:$K, "&gt;=1")</f>
        <v>0</v>
      </c>
      <c r="M22" s="7">
        <f>COUNTIFS('データ貼り付け用 3週目'!$D:$D,'ポジション別利用人数集計用(週別)'!$A22,'データ貼り付け用 3週目'!$K:$K, "&gt;=1")</f>
        <v>0</v>
      </c>
      <c r="N22" s="7">
        <f>COUNTIFS('データ貼り付け用 4週目'!$D:$D,'ポジション別利用人数集計用(週別)'!$A22,'データ貼り付け用 4週目'!$K:$K, "&gt;=1")</f>
        <v>0</v>
      </c>
      <c r="O22" s="7">
        <f>COUNTIFS('データ貼り付け用 1週目'!$C:$C,'ポジション別利用人数集計用(週別)'!$A22,'データ貼り付け用 1週目'!$E:$E, "&gt;=1")</f>
        <v>0</v>
      </c>
      <c r="P22" s="7">
        <f>COUNTIFS('データ貼り付け用 2週目'!$C:$C,'ポジション別利用人数集計用(週別)'!$A22,'データ貼り付け用 2週目'!$E:$E, "&gt;=1")</f>
        <v>0</v>
      </c>
      <c r="Q22" s="7">
        <f>COUNTIFS('データ貼り付け用 3週目'!$C:$C,'ポジション別利用人数集計用(週別)'!$A22,'データ貼り付け用 3週目'!$E:$E, "&gt;=1")</f>
        <v>0</v>
      </c>
      <c r="R22" s="7">
        <f>COUNTIFS('データ貼り付け用 4週目'!$C:$C,'ポジション別利用人数集計用(週別)'!$A22,'データ貼り付け用 4週目'!$E:$E, "&gt;=1")</f>
        <v>0</v>
      </c>
    </row>
    <row r="23" spans="1:18" x14ac:dyDescent="0.4">
      <c r="A23" s="11"/>
      <c r="B23" s="7">
        <f>COUNTIFS(従業員名簿!$D:$D, 'ポジション別利用人数集計用(週別)'!$A23)</f>
        <v>0</v>
      </c>
      <c r="C23" s="8" t="str">
        <f t="shared" si="10"/>
        <v>NA</v>
      </c>
      <c r="D23" s="8" t="str">
        <f t="shared" si="3"/>
        <v>NA</v>
      </c>
      <c r="E23" s="8" t="str">
        <f t="shared" si="4"/>
        <v>NA</v>
      </c>
      <c r="F23" s="8" t="str">
        <f t="shared" si="5"/>
        <v>NA</v>
      </c>
      <c r="G23" s="8" t="str">
        <f t="shared" si="6"/>
        <v>NA</v>
      </c>
      <c r="H23" s="8" t="str">
        <f t="shared" si="7"/>
        <v>NA</v>
      </c>
      <c r="I23" s="8" t="str">
        <f t="shared" si="8"/>
        <v>NA</v>
      </c>
      <c r="J23" s="8" t="str">
        <f t="shared" si="9"/>
        <v>NA</v>
      </c>
      <c r="K23" s="7">
        <f>COUNTIFS('データ貼り付け用 1週目'!$D:$D,'ポジション別利用人数集計用(週別)'!$A23,'データ貼り付け用 1週目'!$K:$K, "&gt;=1")</f>
        <v>0</v>
      </c>
      <c r="L23" s="7">
        <f>COUNTIFS('データ貼り付け用 2週目'!$D:$D,'ポジション別利用人数集計用(週別)'!$A23,'データ貼り付け用 2週目'!$K:$K, "&gt;=1")</f>
        <v>0</v>
      </c>
      <c r="M23" s="7">
        <f>COUNTIFS('データ貼り付け用 3週目'!$D:$D,'ポジション別利用人数集計用(週別)'!$A23,'データ貼り付け用 3週目'!$K:$K, "&gt;=1")</f>
        <v>0</v>
      </c>
      <c r="N23" s="7">
        <f>COUNTIFS('データ貼り付け用 4週目'!$D:$D,'ポジション別利用人数集計用(週別)'!$A23,'データ貼り付け用 4週目'!$K:$K, "&gt;=1")</f>
        <v>0</v>
      </c>
      <c r="O23" s="7">
        <f>COUNTIFS('データ貼り付け用 1週目'!$C:$C,'ポジション別利用人数集計用(週別)'!$A23,'データ貼り付け用 1週目'!$E:$E, "&gt;=1")</f>
        <v>0</v>
      </c>
      <c r="P23" s="7">
        <f>COUNTIFS('データ貼り付け用 2週目'!$C:$C,'ポジション別利用人数集計用(週別)'!$A23,'データ貼り付け用 2週目'!$E:$E, "&gt;=1")</f>
        <v>0</v>
      </c>
      <c r="Q23" s="7">
        <f>COUNTIFS('データ貼り付け用 3週目'!$C:$C,'ポジション別利用人数集計用(週別)'!$A23,'データ貼り付け用 3週目'!$E:$E, "&gt;=1")</f>
        <v>0</v>
      </c>
      <c r="R23" s="7">
        <f>COUNTIFS('データ貼り付け用 4週目'!$C:$C,'ポジション別利用人数集計用(週別)'!$A23,'データ貼り付け用 4週目'!$E:$E, "&gt;=1")</f>
        <v>0</v>
      </c>
    </row>
    <row r="24" spans="1:18" x14ac:dyDescent="0.4">
      <c r="A24" s="11" t="s">
        <v>7</v>
      </c>
      <c r="B24" s="12">
        <f>SUM(B2:B23)</f>
        <v>0</v>
      </c>
      <c r="C24" s="8" t="str">
        <f>IFERROR(K24/$B24, "NA")</f>
        <v>NA</v>
      </c>
      <c r="D24" s="8" t="str">
        <f t="shared" si="3"/>
        <v>NA</v>
      </c>
      <c r="E24" s="8" t="str">
        <f t="shared" si="4"/>
        <v>NA</v>
      </c>
      <c r="F24" s="8" t="str">
        <f t="shared" si="5"/>
        <v>NA</v>
      </c>
      <c r="G24" s="15" t="str">
        <f t="shared" si="6"/>
        <v>NA</v>
      </c>
      <c r="H24" s="15" t="str">
        <f t="shared" si="7"/>
        <v>NA</v>
      </c>
      <c r="I24" s="15" t="str">
        <f t="shared" si="8"/>
        <v>NA</v>
      </c>
      <c r="J24" s="15" t="str">
        <f>IFERROR(R24/$B24, "NA")</f>
        <v>NA</v>
      </c>
      <c r="K24" s="12">
        <f>SUM(K2:K23)</f>
        <v>0</v>
      </c>
      <c r="L24" s="12">
        <f>SUM(L2:L23)</f>
        <v>0</v>
      </c>
      <c r="M24" s="12">
        <f>SUM(M2:M23)</f>
        <v>0</v>
      </c>
      <c r="N24" s="12">
        <f>SUM(N2:N23)</f>
        <v>0</v>
      </c>
      <c r="O24" s="19">
        <f>SUM(O2:O23)</f>
        <v>0</v>
      </c>
      <c r="P24" s="19">
        <f t="shared" ref="P24:R24" si="11">SUM(P2:P23)</f>
        <v>0</v>
      </c>
      <c r="Q24" s="19">
        <f t="shared" si="11"/>
        <v>0</v>
      </c>
      <c r="R24" s="19">
        <f t="shared" si="11"/>
        <v>0</v>
      </c>
    </row>
    <row r="25" spans="1:18" x14ac:dyDescent="0.4">
      <c r="G25" s="16"/>
      <c r="H25" s="16"/>
      <c r="I25" s="16"/>
      <c r="J25" s="16"/>
      <c r="O25" s="20"/>
      <c r="P25" s="20"/>
      <c r="Q25" s="20"/>
      <c r="R25" s="20"/>
    </row>
    <row r="26" spans="1:18" x14ac:dyDescent="0.4">
      <c r="G26" s="16"/>
      <c r="H26" s="16"/>
      <c r="I26" s="16"/>
      <c r="J26" s="16"/>
      <c r="O26" s="20"/>
      <c r="P26" s="20"/>
      <c r="Q26" s="20"/>
      <c r="R26" s="20"/>
    </row>
    <row r="27" spans="1:18" x14ac:dyDescent="0.4">
      <c r="G27" s="16"/>
      <c r="H27" s="16"/>
      <c r="I27" s="16"/>
      <c r="J27" s="16"/>
      <c r="O27" s="20"/>
      <c r="P27" s="20"/>
      <c r="Q27" s="20"/>
      <c r="R27" s="20"/>
    </row>
    <row r="28" spans="1:18" x14ac:dyDescent="0.4">
      <c r="G28" s="16"/>
      <c r="H28" s="16"/>
      <c r="I28" s="16"/>
      <c r="J28" s="16"/>
      <c r="O28" s="21"/>
      <c r="P28" s="21"/>
      <c r="Q28" s="21"/>
      <c r="R28" s="21"/>
    </row>
  </sheetData>
  <phoneticPr fontId="2"/>
  <conditionalFormatting sqref="C2:F23">
    <cfRule type="cellIs" dxfId="3" priority="26" operator="lessThan">
      <formula>0.3</formula>
    </cfRule>
  </conditionalFormatting>
  <conditionalFormatting sqref="C24:F24">
    <cfRule type="cellIs" dxfId="2" priority="3" operator="lessThan">
      <formula>0.3</formula>
    </cfRule>
  </conditionalFormatting>
  <conditionalFormatting sqref="G2:J27">
    <cfRule type="cellIs" dxfId="1" priority="2" operator="lessThan">
      <formula>0.3</formula>
    </cfRule>
  </conditionalFormatting>
  <conditionalFormatting sqref="G28:J28">
    <cfRule type="cellIs" dxfId="0" priority="1" operator="lessThan">
      <formula>0.3</formula>
    </cfRule>
  </conditionalFormatting>
  <pageMargins left="0.7" right="0.7" top="0.75" bottom="0.75" header="0.3" footer="0.3"/>
  <pageSetup paperSize="9" scale="2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14651-2BCD-4616-8B7E-FBF065AF4B8D}">
  <sheetPr codeName="Sheet3">
    <tabColor theme="4" tint="0.79998168889431442"/>
  </sheetPr>
  <dimension ref="A1:D1"/>
  <sheetViews>
    <sheetView view="pageBreakPreview" zoomScaleNormal="100" zoomScaleSheetLayoutView="100" workbookViewId="0"/>
  </sheetViews>
  <sheetFormatPr defaultRowHeight="18.75" x14ac:dyDescent="0.4"/>
  <cols>
    <col min="1" max="4" width="36.375" customWidth="1"/>
  </cols>
  <sheetData>
    <row r="1" spans="1:4" x14ac:dyDescent="0.4">
      <c r="A1" s="1" t="s">
        <v>0</v>
      </c>
      <c r="B1" s="1" t="s">
        <v>1</v>
      </c>
      <c r="C1" s="1" t="s">
        <v>2</v>
      </c>
      <c r="D1" s="1" t="s">
        <v>3</v>
      </c>
    </row>
  </sheetData>
  <autoFilter ref="A1:D1" xr:uid="{D4DF7FE8-C65F-4AE0-A245-36F13BEB845A}"/>
  <phoneticPr fontId="2"/>
  <pageMargins left="0.7" right="0.7" top="0.75" bottom="0.75" header="0.3" footer="0.3"/>
  <pageSetup paperSize="9"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22F11-F8DF-45DC-BD9C-D20DA41C061C}">
  <sheetPr codeName="Sheet5">
    <tabColor theme="4" tint="0.59999389629810485"/>
  </sheetPr>
  <dimension ref="A1:L1"/>
  <sheetViews>
    <sheetView view="pageBreakPreview" zoomScaleNormal="85" zoomScaleSheetLayoutView="100" workbookViewId="0"/>
  </sheetViews>
  <sheetFormatPr defaultRowHeight="18.75" x14ac:dyDescent="0.4"/>
  <cols>
    <col min="1" max="1" width="19.75" customWidth="1"/>
    <col min="2" max="2" width="25.75" customWidth="1"/>
    <col min="3" max="3" width="38.5" customWidth="1"/>
    <col min="4" max="11" width="19.75" customWidth="1"/>
    <col min="12" max="12" width="27.875" customWidth="1"/>
  </cols>
  <sheetData>
    <row r="1" spans="1:12" x14ac:dyDescent="0.4">
      <c r="A1" s="2" t="s">
        <v>34</v>
      </c>
      <c r="B1" s="2" t="s">
        <v>35</v>
      </c>
      <c r="C1" s="2" t="s">
        <v>36</v>
      </c>
      <c r="D1" s="2" t="s">
        <v>37</v>
      </c>
      <c r="E1" s="2" t="s">
        <v>38</v>
      </c>
      <c r="F1" s="2" t="s">
        <v>39</v>
      </c>
      <c r="G1" s="2" t="s">
        <v>40</v>
      </c>
      <c r="H1" s="2" t="s">
        <v>41</v>
      </c>
      <c r="I1" s="2" t="s">
        <v>42</v>
      </c>
      <c r="J1" s="2" t="s">
        <v>43</v>
      </c>
      <c r="K1" s="2" t="s">
        <v>44</v>
      </c>
      <c r="L1" s="2" t="s">
        <v>45</v>
      </c>
    </row>
  </sheetData>
  <autoFilter ref="A1:L347" xr:uid="{6002B8E8-CC67-43F2-8426-014E2D8217CE}"/>
  <phoneticPr fontId="2"/>
  <pageMargins left="0.7" right="0.7" top="0.75" bottom="0.75" header="0.3" footer="0.3"/>
  <pageSetup paperSize="9" scale="28" orientation="portrait" r:id="rId1"/>
  <rowBreaks count="2" manualBreakCount="2">
    <brk id="118" max="16383" man="1"/>
    <brk id="2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D2835-5AD8-4ED9-B62C-C621164B8E3C}">
  <sheetPr codeName="Sheet6">
    <tabColor theme="4" tint="0.59999389629810485"/>
  </sheetPr>
  <dimension ref="A1:L1"/>
  <sheetViews>
    <sheetView view="pageBreakPreview" zoomScaleNormal="100" zoomScaleSheetLayoutView="100" workbookViewId="0"/>
  </sheetViews>
  <sheetFormatPr defaultRowHeight="18.75" x14ac:dyDescent="0.4"/>
  <cols>
    <col min="1" max="1" width="16.125" customWidth="1"/>
    <col min="2" max="2" width="32.375" customWidth="1"/>
    <col min="3" max="3" width="27.375" customWidth="1"/>
    <col min="4" max="4" width="23" customWidth="1"/>
    <col min="5" max="6" width="16.125" customWidth="1"/>
    <col min="7" max="7" width="26.625" customWidth="1"/>
    <col min="8" max="8" width="24.375" customWidth="1"/>
    <col min="9" max="9" width="27.25" customWidth="1"/>
    <col min="10" max="10" width="23.375" customWidth="1"/>
    <col min="11" max="11" width="16.875" customWidth="1"/>
    <col min="12" max="12" width="24.5" customWidth="1"/>
  </cols>
  <sheetData>
    <row r="1" spans="1:12" x14ac:dyDescent="0.4">
      <c r="A1" s="2" t="s">
        <v>34</v>
      </c>
      <c r="B1" s="2" t="s">
        <v>35</v>
      </c>
      <c r="C1" s="2" t="s">
        <v>36</v>
      </c>
      <c r="D1" s="2" t="s">
        <v>37</v>
      </c>
      <c r="E1" s="2" t="s">
        <v>38</v>
      </c>
      <c r="F1" s="2" t="s">
        <v>39</v>
      </c>
      <c r="G1" s="2" t="s">
        <v>40</v>
      </c>
      <c r="H1" s="2" t="s">
        <v>41</v>
      </c>
      <c r="I1" s="2" t="s">
        <v>42</v>
      </c>
      <c r="J1" s="2" t="s">
        <v>43</v>
      </c>
      <c r="K1" s="2" t="s">
        <v>44</v>
      </c>
      <c r="L1" s="2" t="s">
        <v>45</v>
      </c>
    </row>
  </sheetData>
  <autoFilter ref="A1:L1" xr:uid="{454622E8-5D71-4597-861F-D5B74D854D9C}"/>
  <phoneticPr fontId="2"/>
  <pageMargins left="0.7" right="0.7" top="0.75" bottom="0.75" header="0.3" footer="0.3"/>
  <pageSetup paperSize="9" scale="2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93A2D-8AE7-497A-9D28-C21CDECF80B6}">
  <sheetPr codeName="Sheet7">
    <tabColor theme="4" tint="0.59999389629810485"/>
  </sheetPr>
  <dimension ref="A1:L1"/>
  <sheetViews>
    <sheetView view="pageBreakPreview" zoomScaleNormal="100" zoomScaleSheetLayoutView="100" workbookViewId="0"/>
  </sheetViews>
  <sheetFormatPr defaultRowHeight="18.75" x14ac:dyDescent="0.4"/>
  <cols>
    <col min="1" max="2" width="17.625" customWidth="1"/>
    <col min="3" max="3" width="45.5" customWidth="1"/>
    <col min="4" max="11" width="17.625" customWidth="1"/>
    <col min="12" max="12" width="31.125" customWidth="1"/>
  </cols>
  <sheetData>
    <row r="1" spans="1:12" x14ac:dyDescent="0.4">
      <c r="A1" s="2" t="s">
        <v>34</v>
      </c>
      <c r="B1" s="2" t="s">
        <v>35</v>
      </c>
      <c r="C1" s="2" t="s">
        <v>36</v>
      </c>
      <c r="D1" s="2" t="s">
        <v>37</v>
      </c>
      <c r="E1" s="2" t="s">
        <v>38</v>
      </c>
      <c r="F1" s="2" t="s">
        <v>39</v>
      </c>
      <c r="G1" s="2" t="s">
        <v>40</v>
      </c>
      <c r="H1" s="2" t="s">
        <v>41</v>
      </c>
      <c r="I1" s="2" t="s">
        <v>42</v>
      </c>
      <c r="J1" s="2" t="s">
        <v>43</v>
      </c>
      <c r="K1" s="2" t="s">
        <v>44</v>
      </c>
      <c r="L1" s="2" t="s">
        <v>45</v>
      </c>
    </row>
  </sheetData>
  <autoFilter ref="A1:L323" xr:uid="{99499F9D-2C4E-4D85-BCE6-285333B505EB}"/>
  <phoneticPr fontId="2"/>
  <pageMargins left="0.7" right="0.7" top="0.75" bottom="0.75" header="0.3" footer="0.3"/>
  <pageSetup paperSize="9" scale="3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15C2E-9E08-4D58-9263-80C496302981}">
  <sheetPr codeName="Sheet8">
    <tabColor theme="4" tint="0.59999389629810485"/>
  </sheetPr>
  <dimension ref="A1:L1"/>
  <sheetViews>
    <sheetView view="pageBreakPreview" zoomScaleNormal="100" zoomScaleSheetLayoutView="100" workbookViewId="0"/>
  </sheetViews>
  <sheetFormatPr defaultRowHeight="18.75" x14ac:dyDescent="0.4"/>
  <cols>
    <col min="1" max="11" width="17" customWidth="1"/>
    <col min="12" max="12" width="24.375" customWidth="1"/>
  </cols>
  <sheetData>
    <row r="1" spans="1:12" x14ac:dyDescent="0.4">
      <c r="A1" s="2" t="s">
        <v>34</v>
      </c>
      <c r="B1" s="2" t="s">
        <v>35</v>
      </c>
      <c r="C1" s="2" t="s">
        <v>36</v>
      </c>
      <c r="D1" s="2" t="s">
        <v>37</v>
      </c>
      <c r="E1" s="2" t="s">
        <v>38</v>
      </c>
      <c r="F1" s="2" t="s">
        <v>39</v>
      </c>
      <c r="G1" s="2" t="s">
        <v>40</v>
      </c>
      <c r="H1" s="2" t="s">
        <v>41</v>
      </c>
      <c r="I1" s="2" t="s">
        <v>42</v>
      </c>
      <c r="J1" s="2" t="s">
        <v>43</v>
      </c>
      <c r="K1" s="2" t="s">
        <v>44</v>
      </c>
      <c r="L1" s="2" t="s">
        <v>45</v>
      </c>
    </row>
  </sheetData>
  <phoneticPr fontId="2"/>
  <pageMargins left="0.7" right="0.7" top="0.75" bottom="0.75" header="0.3" footer="0.3"/>
  <pageSetup paperSize="9" scale="3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c8e0c6b9-4f61-48da-a77a-a4254d07baba">DHTHXMSTE3QE-1309645448-1765126</_dlc_DocId>
    <_dlc_DocIdUrl xmlns="c8e0c6b9-4f61-48da-a77a-a4254d07baba">
      <Url>https://f81.sharepoint.com/sites/orion/_layouts/15/DocIdRedir.aspx?ID=DHTHXMSTE3QE-1309645448-1765126</Url>
      <Description>DHTHXMSTE3QE-1309645448-1765126</Description>
    </_dlc_DocIdUrl>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C84B8152CA77C4C8222998CCB8B5CAA" ma:contentTypeVersion="25" ma:contentTypeDescription="新しいドキュメントを作成します。" ma:contentTypeScope="" ma:versionID="bdbf7af932a16a7a8dd93d675af7ec0e">
  <xsd:schema xmlns:xsd="http://www.w3.org/2001/XMLSchema" xmlns:xs="http://www.w3.org/2001/XMLSchema" xmlns:p="http://schemas.microsoft.com/office/2006/metadata/properties" xmlns:ns1="http://schemas.microsoft.com/sharepoint/v3" xmlns:ns2="c8e0c6b9-4f61-48da-a77a-a4254d07baba" xmlns:ns3="ff29b747-cb28-47dc-bfde-cc1392370363" targetNamespace="http://schemas.microsoft.com/office/2006/metadata/properties" ma:root="true" ma:fieldsID="56305b3f549c9fca83b88876a909c990" ns1:_="" ns2:_="" ns3:_="">
    <xsd:import namespace="http://schemas.microsoft.com/sharepoint/v3"/>
    <xsd:import namespace="c8e0c6b9-4f61-48da-a77a-a4254d07baba"/>
    <xsd:import namespace="ff29b747-cb28-47dc-bfde-cc1392370363"/>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12"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8e0c6b9-4f61-48da-a77a-a4254d07baba"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description="" ma:internalName="SharedWithDetails" ma:readOnly="true">
      <xsd:simpleType>
        <xsd:restriction base="dms:Note">
          <xsd:maxLength value="255"/>
        </xsd:restriction>
      </xsd:simpleType>
    </xsd:element>
    <xsd:element name="LastSharedByUser" ma:index="16" nillable="true" ma:displayName="最新の共有 (ユーザー別)" ma:description="" ma:internalName="LastSharedByUser" ma:readOnly="true">
      <xsd:simpleType>
        <xsd:restriction base="dms:Note">
          <xsd:maxLength value="255"/>
        </xsd:restriction>
      </xsd:simpleType>
    </xsd:element>
    <xsd:element name="LastSharedByTime" ma:index="17"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f29b747-cb28-47dc-bfde-cc1392370363" elementFormDefault="qualified">
    <xsd:import namespace="http://schemas.microsoft.com/office/2006/documentManagement/types"/>
    <xsd:import namespace="http://schemas.microsoft.com/office/infopath/2007/PartnerControls"/>
    <xsd:element name="MediaServiceMetadata" ma:index="18" nillable="true" ma:displayName="MediaServiceMetadata" ma:description="" ma:hidden="true" ma:internalName="MediaServiceMetadata" ma:readOnly="true">
      <xsd:simpleType>
        <xsd:restriction base="dms:Note"/>
      </xsd:simpleType>
    </xsd:element>
    <xsd:element name="MediaServiceFastMetadata" ma:index="19" nillable="true" ma:displayName="MediaServiceFastMetadata" ma:description="" ma:hidden="true" ma:internalName="MediaServiceFastMetadata" ma:readOnly="true">
      <xsd:simpleType>
        <xsd:restriction base="dms:Note"/>
      </xsd:simpleType>
    </xsd:element>
    <xsd:element name="MediaServiceDateTaken" ma:index="20" nillable="true" ma:displayName="MediaServiceDateTaken" ma:description="" ma:hidden="true" ma:internalName="MediaServiceDateTaken" ma:readOnly="true">
      <xsd:simpleType>
        <xsd:restriction base="dms:Text"/>
      </xsd:simpleType>
    </xsd:element>
    <xsd:element name="MediaServiceAutoTags" ma:index="21" nillable="true" ma:displayName="MediaServiceAutoTags" ma:description="" ma:internalName="MediaServiceAutoTags" ma:readOnly="true">
      <xsd:simpleType>
        <xsd:restriction base="dms:Text"/>
      </xsd:simpleType>
    </xsd:element>
    <xsd:element name="MediaServiceLocation" ma:index="22" nillable="true" ma:displayName="MediaServiceLocation" ma:description="" ma:internalName="MediaServiceLocation" ma:readOnly="true">
      <xsd:simpleType>
        <xsd:restriction base="dms:Text"/>
      </xsd:simpleType>
    </xsd:element>
    <xsd:element name="MediaServiceOCR" ma:index="23" nillable="true" ma:displayName="MediaServiceOCR" ma:internalName="MediaServiceOCR" ma:readOnly="true">
      <xsd:simpleType>
        <xsd:restriction base="dms:Note">
          <xsd:maxLength value="255"/>
        </xsd:restriction>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C1973A1-3E5E-4CE7-852B-729AFCE277BC}">
  <ds:schemaRefs>
    <ds:schemaRef ds:uri="http://schemas.microsoft.com/sharepoint/v3/contenttype/forms"/>
  </ds:schemaRefs>
</ds:datastoreItem>
</file>

<file path=customXml/itemProps2.xml><?xml version="1.0" encoding="utf-8"?>
<ds:datastoreItem xmlns:ds="http://schemas.openxmlformats.org/officeDocument/2006/customXml" ds:itemID="{FB39F621-F0AC-4CD7-86A8-043457005316}">
  <ds:schemaRefs>
    <ds:schemaRef ds:uri="http://schemas.microsoft.com/office/2006/metadata/properties"/>
    <ds:schemaRef ds:uri="http://schemas.microsoft.com/office/infopath/2007/PartnerControls"/>
    <ds:schemaRef ds:uri="c8e0c6b9-4f61-48da-a77a-a4254d07baba"/>
    <ds:schemaRef ds:uri="http://schemas.microsoft.com/sharepoint/v3"/>
  </ds:schemaRefs>
</ds:datastoreItem>
</file>

<file path=customXml/itemProps3.xml><?xml version="1.0" encoding="utf-8"?>
<ds:datastoreItem xmlns:ds="http://schemas.openxmlformats.org/officeDocument/2006/customXml" ds:itemID="{B113AFCE-84EF-4984-8FC9-46430221E9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8e0c6b9-4f61-48da-a77a-a4254d07baba"/>
    <ds:schemaRef ds:uri="ff29b747-cb28-47dc-bfde-cc13923703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6DB8DA2-E062-434C-B0B0-BA8DAEA9515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使い方</vt:lpstr>
      <vt:lpstr>部署別利用人数集計用(週別)</vt:lpstr>
      <vt:lpstr>ポジション別利用人数集計用(週別)</vt:lpstr>
      <vt:lpstr>従業員名簿</vt:lpstr>
      <vt:lpstr>データ貼り付け用 1週目</vt:lpstr>
      <vt:lpstr>データ貼り付け用 2週目</vt:lpstr>
      <vt:lpstr>データ貼り付け用 3週目</vt:lpstr>
      <vt:lpstr>データ貼り付け用 4週目</vt:lpstr>
      <vt:lpstr>'データ貼り付け用 2週目'!Print_Area</vt:lpstr>
      <vt:lpstr>'ポジション別利用人数集計用(週別)'!Print_Area</vt:lpstr>
      <vt:lpstr>'部署別利用人数集計用(週別)'!Print_Area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関野 佑太</dc:creator>
  <cp:lastModifiedBy>寺田 花陽</cp:lastModifiedBy>
  <dcterms:created xsi:type="dcterms:W3CDTF">2019-05-22T04:21:46Z</dcterms:created>
  <dcterms:modified xsi:type="dcterms:W3CDTF">2022-04-14T07:13:31Z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c5f9a322-6d0d-467c-aa24-fbd211d4a1ed</vt:lpwstr>
  </property>
  <property fmtid="{D5CDD505-2E9C-101B-9397-08002B2CF9AE}" pid="3" name="ContentTypeId">
    <vt:lpwstr>0x010100BC84B8152CA77C4C8222998CCB8B5CAA</vt:lpwstr>
  </property>
  <property fmtid="{D5CDD505-2E9C-101B-9397-08002B2CF9AE}" pid="4" name="_dlc_DocIdItemGuid">
    <vt:lpwstr>55f1e88b-b6bd-4236-910d-ed2a018c7d3f</vt:lpwstr>
  </property>
</Properties>
</file>